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прил_5 (2)" sheetId="6" state="hidden" r:id="rId1"/>
    <sheet name="Форма 3 (2)" sheetId="8" r:id="rId2"/>
    <sheet name="Лист1" sheetId="7" r:id="rId3"/>
  </sheets>
  <definedNames>
    <definedName name="_xlnm._FilterDatabase" localSheetId="0" hidden="1">'прил_5 (2)'!$A$10:$J$270</definedName>
    <definedName name="_xlnm._FilterDatabase" localSheetId="1" hidden="1">'Форма 3 (2)'!$A$13:$I$424</definedName>
    <definedName name="_xlnm.Print_Titles" localSheetId="1">'Форма 3 (2)'!$12:$13</definedName>
    <definedName name="_xlnm.Print_Area" localSheetId="1">'Форма 3 (2)'!$A$1:$I$434</definedName>
  </definedNames>
  <calcPr calcId="125725"/>
</workbook>
</file>

<file path=xl/calcChain.xml><?xml version="1.0" encoding="utf-8"?>
<calcChain xmlns="http://schemas.openxmlformats.org/spreadsheetml/2006/main">
  <c r="H10" i="8"/>
  <c r="G10"/>
  <c r="F10"/>
  <c r="E10"/>
  <c r="D10"/>
  <c r="N7" i="6"/>
  <c r="M7"/>
  <c r="I7"/>
  <c r="H7"/>
  <c r="G7"/>
  <c r="F7"/>
  <c r="E7"/>
  <c r="F11" i="8" l="1"/>
  <c r="E11"/>
  <c r="H8" i="6"/>
  <c r="I8"/>
  <c r="G8"/>
  <c r="G11" i="8" l="1"/>
  <c r="H11"/>
  <c r="M8" i="6"/>
  <c r="F8"/>
  <c r="N8"/>
  <c r="D11" i="8" l="1"/>
  <c r="E8" i="6"/>
</calcChain>
</file>

<file path=xl/sharedStrings.xml><?xml version="1.0" encoding="utf-8"?>
<sst xmlns="http://schemas.openxmlformats.org/spreadsheetml/2006/main" count="1211" uniqueCount="193">
  <si>
    <t>Реализация регионального проекта "Создание современных школ в Кировской области (Современная школа)"</t>
  </si>
  <si>
    <t>Реализация регионального проекта "Развитие региональной системы дополнительного образования детей в Кировской области (Успех каждого ребенка)"</t>
  </si>
  <si>
    <t>Реализация регионального проекта «Создание цифровой образовательной среды Кировской области (Цифровая образовательная среда)»</t>
  </si>
  <si>
    <t>1.10</t>
  </si>
  <si>
    <t>Реализация регионального проекта  «Поддержка семей Кировской области, имеющих детей (Поддержка семей, имеющих детей)»</t>
  </si>
  <si>
    <t>2</t>
  </si>
  <si>
    <t>2.4</t>
  </si>
  <si>
    <t>3</t>
  </si>
  <si>
    <t>Модернизация инфраструктуры системы профессионального образования</t>
  </si>
  <si>
    <t>3.5</t>
  </si>
  <si>
    <t>3.6</t>
  </si>
  <si>
    <t>4</t>
  </si>
  <si>
    <t>Реализация регионального проекта «Учитель будущего Кировской области (Учитель будущего)»</t>
  </si>
  <si>
    <t>5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</si>
  <si>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</si>
  <si>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 xml:space="preserve">«Развитие системы патриотического воспитания детей и молодежи» </t>
  </si>
  <si>
    <t>2020 год</t>
  </si>
  <si>
    <t>2021 год</t>
  </si>
  <si>
    <t>федеральный бюджет</t>
  </si>
  <si>
    <t>областной бюджет</t>
  </si>
  <si>
    <t>2022 год</t>
  </si>
  <si>
    <t>2023 год</t>
  </si>
  <si>
    <t>2024 год</t>
  </si>
  <si>
    <t>1.9</t>
  </si>
  <si>
    <t>1.11</t>
  </si>
  <si>
    <t>№ п/п</t>
  </si>
  <si>
    <t>Статус</t>
  </si>
  <si>
    <t>итого</t>
  </si>
  <si>
    <t>Государственная программа</t>
  </si>
  <si>
    <t>всего</t>
  </si>
  <si>
    <t>министерство образования Кировской области</t>
  </si>
  <si>
    <t>министерство финансов Кировской области</t>
  </si>
  <si>
    <t>министерство здравоохранения Кировской области</t>
  </si>
  <si>
    <t>министерство социального развития Кировской области</t>
  </si>
  <si>
    <t>министерство спорта и молодежной политики Кировской области</t>
  </si>
  <si>
    <t xml:space="preserve">министерство лесного хозяйства Кировской области </t>
  </si>
  <si>
    <t>Проект</t>
  </si>
  <si>
    <t>"Развитие региональной системы дополнительного образования детей в Кировской области (Успех каждого ребенка)"</t>
  </si>
  <si>
    <t xml:space="preserve"> «Создание цифровой образовательной среды Кировской области (Цифровая образовательная среда)»</t>
  </si>
  <si>
    <t xml:space="preserve">«Повышение конкурентоспособности профессионального образования в Кировской области (Молодые профессионалы)»
</t>
  </si>
  <si>
    <t>Реализация регионального проекта «Организация непрерывного образования в Кировской области (Новые возможностия для каждого)»</t>
  </si>
  <si>
    <t>"Социальная активность"</t>
  </si>
  <si>
    <t xml:space="preserve">Подпрограмма </t>
  </si>
  <si>
    <t>"Развитие дошкольного, общего образования и дополнительного образования детей"</t>
  </si>
  <si>
    <t>1.1</t>
  </si>
  <si>
    <t>1.2</t>
  </si>
  <si>
    <t>1.3</t>
  </si>
  <si>
    <t>1.4</t>
  </si>
  <si>
    <t>"Модернизация и развитие инфраструктуры общего образования и дополнительного образования детей"</t>
  </si>
  <si>
    <t>1.5</t>
  </si>
  <si>
    <t>1.6</t>
  </si>
  <si>
    <t>"Реализация моделей получения качественного дошкольного, общего и дополнительного образования детьми-инвалидами и лицами с ограниченными возможностями здоровья"</t>
  </si>
  <si>
    <t>1.7</t>
  </si>
  <si>
    <t>"Развитие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качества"</t>
  </si>
  <si>
    <t>1.8</t>
  </si>
  <si>
    <t>"Социализация детей-сирот и детей, оставшихся без попечения родителей, лиц из числа детей-сирот и детей, оставшихся без 
попечения родителей"</t>
  </si>
  <si>
    <t>2.1</t>
  </si>
  <si>
    <t>"Обеспечение государственных гарантий детям-сиротам и детям, оставшимся без попечения родителей, лицам  из их числа"</t>
  </si>
  <si>
    <t>2.2</t>
  </si>
  <si>
    <t>"Обеспечение приоритетного права ребёнка жить и воспитываться в семье"</t>
  </si>
  <si>
    <t>2.3</t>
  </si>
  <si>
    <t>"Модернизация инфраструктуры системы образовательных учреждений для детей-сирот и детей, оставшихся без попечения родителей"</t>
  </si>
  <si>
    <t>"Развитие профессионального образования"</t>
  </si>
  <si>
    <t>3.1</t>
  </si>
  <si>
    <t>3.2</t>
  </si>
  <si>
    <t>3.3</t>
  </si>
  <si>
    <t>"Выявление и поддержка лучших обучающихся и студентов образовательных организаций профессионального образования, поддержка эффективной работы научных коллективов и ученых, обладающих высоким научным потенциалом и работающих в Кировской области"</t>
  </si>
  <si>
    <t>3.4</t>
  </si>
  <si>
    <t>"Развитие взаимодействия образовательных организаций среднего профессионального образования с работодателями и населением"</t>
  </si>
  <si>
    <t>Реализация регионального проекта «Повышение конкурентоспособности профессионального образования в Кировской области (Молодые профессионалы)»</t>
  </si>
  <si>
    <t>"Развитие кадрового потенциала системы образования области"</t>
  </si>
  <si>
    <t>4.1</t>
  </si>
  <si>
    <t>"Подготовка, переподготовка и повышение квалификации педагогических и управленческих кадров для системы образования"</t>
  </si>
  <si>
    <t>4.2</t>
  </si>
  <si>
    <t>"Выявление и поддержка лучших педагогических работников в сфере образования"</t>
  </si>
  <si>
    <t>4.3</t>
  </si>
  <si>
    <t>"Привлечение в отрасль и поддержка молодых специалистов и специалистов, работающих в сельских населенных пунктах"</t>
  </si>
  <si>
    <t>4.4</t>
  </si>
  <si>
    <t>Подпрограмма</t>
  </si>
  <si>
    <t>5.1</t>
  </si>
  <si>
    <t>«Реализация региональных программ (проектов) и мероприятий по работе с моло-дежью, организация участия детей и молодежи в мероприятиях окружного, всероссий-ского и международного уровня»</t>
  </si>
  <si>
    <t>5.2</t>
  </si>
  <si>
    <t>«Осуществление государственной поддержки молодежных инициатив»</t>
  </si>
  <si>
    <t>5.3</t>
  </si>
  <si>
    <t>«Государственная поддержка талантливой молодежи»</t>
  </si>
  <si>
    <t>5.4</t>
  </si>
  <si>
    <t>«Развитие учреждений сферы молодежной политики»</t>
  </si>
  <si>
    <t>5.5</t>
  </si>
  <si>
    <t>«Организация отдыха и оздоровления детей и молодежи»</t>
  </si>
  <si>
    <t>5.6</t>
  </si>
  <si>
    <t>6</t>
  </si>
  <si>
    <t>7</t>
  </si>
  <si>
    <t>"Обеспечение реализации государственной программы Кировской области "Развитие образования" на 2014-2020 годы и прочие мероприятия в области образования"</t>
  </si>
  <si>
    <t>Расходы (прогноз, тыс. рублей)</t>
  </si>
  <si>
    <t>"Реализация прав на получение общедоступного и бесплатного дошкольного образования"</t>
  </si>
  <si>
    <t>"Реализацию прав на получение общедоступного и бесплатного начального общего, основного общего, среднего общего образования"</t>
  </si>
  <si>
    <t>6.1</t>
  </si>
  <si>
    <t>6.2</t>
  </si>
  <si>
    <t>"Реализация прав на получение общедоступного и бесплатного дополнительного образования, выявление и поддержка одаренных детей"</t>
  </si>
  <si>
    <t xml:space="preserve">«Организация областных и муниципальных мероприятий в сфере военно-патриотического воспитания, в том числе окружного, всероссийского и международного уровня» </t>
  </si>
  <si>
    <t xml:space="preserve">Подпрограмма «Развитие системы патриотического воспитания детей и молодежи» </t>
  </si>
  <si>
    <r>
      <t xml:space="preserve">Приложение № 2  </t>
    </r>
    <r>
      <rPr>
        <sz val="14"/>
        <color indexed="8"/>
        <rFont val="Times New Roman"/>
        <family val="1"/>
        <charset val="204"/>
      </rPr>
      <t xml:space="preserve">             </t>
    </r>
    <r>
      <rPr>
        <sz val="18"/>
        <color indexed="8"/>
        <rFont val="Times New Roman"/>
        <family val="1"/>
        <charset val="204"/>
      </rPr>
      <t xml:space="preserve">                                 </t>
    </r>
  </si>
  <si>
    <t xml:space="preserve">Приложение № 5
</t>
  </si>
  <si>
    <t>к Государственной программе</t>
  </si>
  <si>
    <t>Прогнозная (справочная) оценка ресурсного обеспечения реализации Государственной программы за счет всех источников финансирования</t>
  </si>
  <si>
    <t>Наименование государственной программы, подпрограммы,  отдельного мероприятия</t>
  </si>
  <si>
    <t>Источники финансирования</t>
  </si>
  <si>
    <t xml:space="preserve">«Развитие образования» 
на 2014 – 2020 годы
</t>
  </si>
  <si>
    <t>местный бюджет</t>
  </si>
  <si>
    <t>в т.ч.по 
проектам</t>
  </si>
  <si>
    <t>"Содействие занятости женщин - создание условий дошкольного образования для детей в возрасте до трех лет"</t>
  </si>
  <si>
    <t>"Создание современных школ в Кировской области (Современная школа)"</t>
  </si>
  <si>
    <t xml:space="preserve">Отдельное мероприятие </t>
  </si>
  <si>
    <t xml:space="preserve">иные внебюджетные источники  </t>
  </si>
  <si>
    <t>"Реализация образовательных программ среднего профессионального образования и профессионального обучения на основе государственного задания"</t>
  </si>
  <si>
    <t>4.5</t>
  </si>
  <si>
    <t>«Реализация государственной молодежной политики и организация отдыха и оздоровле-ния детей и молодежи»</t>
  </si>
  <si>
    <t xml:space="preserve"> «Поддержка семей Кировской области, имеющих детей (Поддержка семей, имеющих детей)»</t>
  </si>
  <si>
    <t xml:space="preserve">«Организация непрерывного образования в Кировской области (Новые возможностия для каждого)»
</t>
  </si>
  <si>
    <t>«Учитель будущего Кировской области (Учитель будущего)»</t>
  </si>
  <si>
    <t>федеральный бюджет - итого, в т.ч.</t>
  </si>
  <si>
    <t>областной бюджет - итого в т.ч.</t>
  </si>
  <si>
    <t>Реализация основных направлений военно-патриотического вопитания в Кировской области</t>
  </si>
  <si>
    <t>Расходы, тыс. рублей</t>
  </si>
  <si>
    <t>Региональный проект  "Содействие занятости женщин - создание в Кировской области условий дошкольного образования для детей в возрасте до трех лет"</t>
  </si>
  <si>
    <t>Региональный проект «Создание цифровой образовательной среды Кировской области»</t>
  </si>
  <si>
    <t>Региональный проект  «Поддержка семей Кировской области, имеющих детей»</t>
  </si>
  <si>
    <t>х</t>
  </si>
  <si>
    <t>-</t>
  </si>
  <si>
    <t>3.7</t>
  </si>
  <si>
    <t>Региональный проект «Повышение конкурентоспособности профессионального образования в Кировской области»</t>
  </si>
  <si>
    <t>Региональный проект «Организация непрерывного образования в Кировской области»</t>
  </si>
  <si>
    <t>Региональный проект «Учитель будущего Кировской области»</t>
  </si>
  <si>
    <t>Отдельное мероприятие «Организация учреждениями сферы  государственной молодежной политики участия детей и молодежи в мероприятиях окружного, всероссийского и международного уровня»</t>
  </si>
  <si>
    <t>Отдельное мероприятие «Государственная поддержка талантливой молодежи и молодежных инициатив»</t>
  </si>
  <si>
    <t>Отдельное мероприятие «Организация отдыха и оздоровления детей и молодежи»</t>
  </si>
  <si>
    <t>в том числе</t>
  </si>
  <si>
    <t xml:space="preserve">областной бюджет </t>
  </si>
  <si>
    <t>администрация Губернатора и Правительства Кировской области</t>
  </si>
  <si>
    <t xml:space="preserve">внебюджетные источники  </t>
  </si>
  <si>
    <t xml:space="preserve">федеральный бюджет </t>
  </si>
  <si>
    <t>3.8</t>
  </si>
  <si>
    <t>Региональный проект «Развитие кадрового потенциала цифровой экономики в Кировской области»</t>
  </si>
  <si>
    <t>2.5</t>
  </si>
  <si>
    <t>РЕСУРСНОЕ ОБЕСПЕЧЕНИЕ</t>
  </si>
  <si>
    <t>Государственной программы</t>
  </si>
  <si>
    <t>Подпрограмма «Развитие общего и дополнительного образования детей»</t>
  </si>
  <si>
    <t>Отдельное мероприятие  «Реализация прав на получение общедоступного и бесплатного дошкольного образования»</t>
  </si>
  <si>
    <t>Отдельное мероприятие «Реализация прав на получение общедоступного и бесплатного начального общего, основного общего, среднего общего образования»</t>
  </si>
  <si>
    <t>Отдельное мероприятие «Реализация прав на получение общедоступного и бесплатного дополнительного образования, выявление и поддержка одаренных детей»</t>
  </si>
  <si>
    <t>Отдельное мероприятие «Реализация моделей получения качественного дошкольного и общего образования лицами с ограниченными возможностями здоровья»</t>
  </si>
  <si>
    <t>Отдельное мероприятие «Развитие национально-региональной системы независимой оценки качества общего образования»</t>
  </si>
  <si>
    <t>Отдельное мероприятие «Создание в общеобразовательных организациях и организациях дополнительного образования материально-технических, информационных и других условий, отвечающих современным требованиям»</t>
  </si>
  <si>
    <t>Региональный проект «Создание современных школ в Кировской области»</t>
  </si>
  <si>
    <t>Региональный проект «Развитие региональной системы дополнительного образования детей в Кировской области»</t>
  </si>
  <si>
    <t>Подпрограмма «Социализация детей-сирот и детей, оставшихся без попечения родителей, лиц из числа детей-сирот и детей, оставшихся без 
попечения родителей»</t>
  </si>
  <si>
    <t>Отдельное мероприятие «Обеспечение государственных гарантий детям-сиротам и детям, оставшимся без попечения родителей, лицам из числа детей-сирот и детей, оставшихся без попечения родителей, лицам, потерявшим в период обучения обоих или единственного родителя»</t>
  </si>
  <si>
    <t>Отдельное мероприятие «Модернизация инфраструктуры системы образовательных организаций для детей-сирот и детей, оставшихся без попечения родителей»</t>
  </si>
  <si>
    <t>Подпрограмма «Развитие профессионального образования»</t>
  </si>
  <si>
    <t>Отдельное мероприятие «Реализация образовательных программ среднего профессионального образования и профессионального обучения на основе государственного задания»</t>
  </si>
  <si>
    <t>Отдельное мероприятие «Модернизация инфраструктуры системы профессионального образования»</t>
  </si>
  <si>
    <t>Отдельное мероприятие «Развитие взаимодействия профессиональных образовательных организаций с работодателями и населением»</t>
  </si>
  <si>
    <t>Отдельное мероприятие «Выявление и поддержка лучших обучающихся и студентов образовательных организаций профессионального образования»</t>
  </si>
  <si>
    <t>Отдельное мероприятие «Подготовка, переподготовка и повышение квалификации педагогических и управленческих кадров для системы образования»</t>
  </si>
  <si>
    <t>Отдельное мероприятие  «Выявление и поддержка лучших педагогических работников в сфере образования»</t>
  </si>
  <si>
    <t>Отдельное мероприятие «Привлечение в отрасль и поддержка молодых специалистов и специалистов, работающих в сельских населенных пунктах»</t>
  </si>
  <si>
    <t>Региональный проект «Развитие социальной активности в Кировской области»</t>
  </si>
  <si>
    <t>Отдельное мероприятие «Обеспечение реализации государственной программы Кировской области и прочие мероприятия в области образования и молодежной политики»</t>
  </si>
  <si>
    <t>Региональный проект «Содействие занятости женщин – создание в Кировской области условий дошкольного образования для детей в возрасте до трех лет»</t>
  </si>
  <si>
    <t>Подпрограмма «Реализация государственной молодежной политики и организация отдыха и оздоровления детей и молодежи»</t>
  </si>
  <si>
    <t xml:space="preserve">Отдельное мероприятие «Организация областных и муниципальных мероприятий, в том числе окружного, всероссийского и международного уровней, в сфере военно-патриотического воспитания» </t>
  </si>
  <si>
    <t>Подпрограмма «Развитие кадрового потенциала системы образования Кировской области»</t>
  </si>
  <si>
    <t>Источник финансирования, ответственный исполнитель, соисполнитель</t>
  </si>
  <si>
    <t>Наименование государственной программы, подпрограммы,  отдельного мероприятия, проекта</t>
  </si>
  <si>
    <t xml:space="preserve">Государственная программа Кировской области «Развитие образования» 
</t>
  </si>
  <si>
    <t>Отдельное мероприятие «Организация учреждениями сферы государственной молодежной политики участия молодежи в мероприятиях регионального, окружного, всероссийского и международного уровней»</t>
  </si>
  <si>
    <t>Отдельное мероприятие «Реализация основных направлений военно-патриотического воспитания в Кировской области»</t>
  </si>
  <si>
    <t xml:space="preserve">                            к Государственной программе</t>
  </si>
  <si>
    <t xml:space="preserve">                            Приложение № 9
</t>
  </si>
  <si>
    <t>в том числе
министерство образования Кировской области</t>
  </si>
  <si>
    <t>Отдельное мероприятие «Обеспечение приоритетного права ребенка жить и воспитываться в семье»</t>
  </si>
  <si>
    <t>в том числе
министерство спорта и молодежной политики Кировской области</t>
  </si>
  <si>
    <t>1.12</t>
  </si>
  <si>
    <t>Региональный проект  «Создание цифровой инфраструктуры передачи данных для органов исполнительной власти, социально значимых учреждений и домохозяйств Кировской области»</t>
  </si>
  <si>
    <t>2.6</t>
  </si>
  <si>
    <t>4.6</t>
  </si>
  <si>
    <t xml:space="preserve">                            Приложение № 9</t>
  </si>
  <si>
    <t>6.3</t>
  </si>
  <si>
    <t>Региональный проект «Патриотическое воспитание граждан Кировской области»</t>
  </si>
  <si>
    <t>26826,06*</t>
  </si>
  <si>
    <t>___________________</t>
  </si>
  <si>
    <t xml:space="preserve">х – финансирования не требуется.
</t>
  </si>
  <si>
    <t>* Дополнительно выделенные средства местного бюджета на строительство двух детских садов по адресам: г. Киров, ул. Заводская, д. 10а и             г. Киров, ул.Чистопрудненская, д.15 (не включены в паспорт регионального проекта «Содействие занятости женщин – создание в Кировской области условий дошкольного образования для детей в возрасте до трех лет»).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</si>
</sst>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</numFmts>
  <fonts count="26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5" fontId="1" fillId="0" borderId="1" xfId="1" applyNumberFormat="1" applyFont="1" applyFill="1" applyBorder="1" applyAlignment="1">
      <alignment vertical="top" wrapText="1"/>
    </xf>
    <xf numFmtId="165" fontId="3" fillId="0" borderId="1" xfId="1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165" fontId="3" fillId="3" borderId="1" xfId="1" applyNumberFormat="1" applyFont="1" applyFill="1" applyBorder="1" applyAlignment="1">
      <alignment vertical="top" wrapText="1"/>
    </xf>
    <xf numFmtId="165" fontId="1" fillId="3" borderId="1" xfId="1" applyNumberFormat="1" applyFont="1" applyFill="1" applyBorder="1" applyAlignment="1">
      <alignment vertical="top" wrapText="1"/>
    </xf>
    <xf numFmtId="43" fontId="0" fillId="0" borderId="0" xfId="0" applyNumberFormat="1"/>
    <xf numFmtId="11" fontId="3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10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9" fillId="0" borderId="0" xfId="0" applyFont="1" applyFill="1" applyAlignment="1"/>
    <xf numFmtId="0" fontId="1" fillId="0" borderId="1" xfId="0" applyFont="1" applyFill="1" applyBorder="1" applyAlignment="1">
      <alignment vertical="top" wrapText="1"/>
    </xf>
    <xf numFmtId="0" fontId="8" fillId="0" borderId="0" xfId="0" applyFont="1" applyFill="1" applyAlignment="1"/>
    <xf numFmtId="11" fontId="7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0" fontId="12" fillId="0" borderId="0" xfId="0" applyFont="1" applyFill="1" applyAlignment="1"/>
    <xf numFmtId="4" fontId="5" fillId="0" borderId="0" xfId="0" applyNumberFormat="1" applyFont="1" applyFill="1" applyAlignment="1"/>
    <xf numFmtId="0" fontId="3" fillId="5" borderId="1" xfId="0" applyFont="1" applyFill="1" applyBorder="1" applyAlignment="1">
      <alignment vertical="top" wrapText="1"/>
    </xf>
    <xf numFmtId="165" fontId="3" fillId="5" borderId="1" xfId="1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165" fontId="1" fillId="4" borderId="1" xfId="1" applyNumberFormat="1" applyFont="1" applyFill="1" applyBorder="1" applyAlignment="1">
      <alignment vertical="top" wrapText="1"/>
    </xf>
    <xf numFmtId="165" fontId="3" fillId="4" borderId="1" xfId="1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165" fontId="1" fillId="5" borderId="1" xfId="1" applyNumberFormat="1" applyFont="1" applyFill="1" applyBorder="1" applyAlignment="1">
      <alignment vertical="top" wrapText="1"/>
    </xf>
    <xf numFmtId="0" fontId="18" fillId="0" borderId="0" xfId="0" applyFont="1" applyFill="1" applyAlignment="1"/>
    <xf numFmtId="0" fontId="4" fillId="0" borderId="0" xfId="0" applyFont="1" applyFill="1" applyAlignment="1"/>
    <xf numFmtId="0" fontId="17" fillId="0" borderId="0" xfId="0" applyFont="1" applyFill="1" applyAlignment="1"/>
    <xf numFmtId="0" fontId="13" fillId="0" borderId="0" xfId="0" applyFont="1" applyFill="1" applyAlignment="1"/>
    <xf numFmtId="43" fontId="2" fillId="0" borderId="0" xfId="0" applyNumberFormat="1" applyFont="1" applyFill="1" applyAlignment="1"/>
    <xf numFmtId="4" fontId="19" fillId="0" borderId="0" xfId="0" applyNumberFormat="1" applyFont="1" applyFill="1" applyAlignment="1"/>
    <xf numFmtId="0" fontId="20" fillId="0" borderId="0" xfId="0" applyFont="1" applyFill="1" applyAlignment="1"/>
    <xf numFmtId="0" fontId="20" fillId="0" borderId="1" xfId="0" applyFont="1" applyFill="1" applyBorder="1" applyAlignment="1">
      <alignment vertical="top" wrapText="1"/>
    </xf>
    <xf numFmtId="165" fontId="20" fillId="0" borderId="1" xfId="1" applyNumberFormat="1" applyFont="1" applyFill="1" applyBorder="1" applyAlignment="1">
      <alignment vertical="top" wrapText="1"/>
    </xf>
    <xf numFmtId="0" fontId="4" fillId="2" borderId="0" xfId="0" applyFont="1" applyFill="1" applyAlignment="1"/>
    <xf numFmtId="0" fontId="1" fillId="0" borderId="3" xfId="0" applyFont="1" applyBorder="1" applyAlignment="1">
      <alignment horizontal="center" vertical="top" wrapText="1"/>
    </xf>
    <xf numFmtId="0" fontId="14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vertical="top" wrapText="1"/>
    </xf>
    <xf numFmtId="11" fontId="20" fillId="0" borderId="0" xfId="0" applyNumberFormat="1" applyFont="1" applyFill="1" applyAlignment="1">
      <alignment horizontal="center"/>
    </xf>
    <xf numFmtId="11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1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4" fontId="19" fillId="0" borderId="0" xfId="0" applyNumberFormat="1" applyFont="1" applyFill="1" applyBorder="1" applyAlignment="1"/>
    <xf numFmtId="0" fontId="17" fillId="0" borderId="1" xfId="0" applyFont="1" applyFill="1" applyBorder="1" applyAlignment="1">
      <alignment vertical="top" wrapText="1"/>
    </xf>
    <xf numFmtId="4" fontId="17" fillId="0" borderId="1" xfId="1" applyNumberFormat="1" applyFont="1" applyFill="1" applyBorder="1" applyAlignment="1">
      <alignment horizontal="center" vertical="top" wrapText="1"/>
    </xf>
    <xf numFmtId="165" fontId="17" fillId="0" borderId="1" xfId="1" applyNumberFormat="1" applyFont="1" applyFill="1" applyBorder="1" applyAlignment="1">
      <alignment horizontal="center" vertical="top" wrapText="1"/>
    </xf>
    <xf numFmtId="0" fontId="17" fillId="0" borderId="1" xfId="1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/>
    <xf numFmtId="165" fontId="17" fillId="2" borderId="1" xfId="1" applyNumberFormat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  <xf numFmtId="0" fontId="17" fillId="2" borderId="1" xfId="1" applyNumberFormat="1" applyFont="1" applyFill="1" applyBorder="1" applyAlignment="1">
      <alignment horizontal="center" vertical="top" wrapText="1"/>
    </xf>
    <xf numFmtId="2" fontId="17" fillId="0" borderId="1" xfId="1" applyNumberFormat="1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left"/>
    </xf>
    <xf numFmtId="0" fontId="17" fillId="0" borderId="3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4" fontId="17" fillId="0" borderId="3" xfId="1" applyNumberFormat="1" applyFont="1" applyFill="1" applyBorder="1" applyAlignment="1">
      <alignment horizontal="center" vertical="top" wrapText="1"/>
    </xf>
    <xf numFmtId="4" fontId="17" fillId="0" borderId="4" xfId="1" applyNumberFormat="1" applyFont="1" applyFill="1" applyBorder="1" applyAlignment="1">
      <alignment horizontal="center" vertical="top" wrapText="1"/>
    </xf>
    <xf numFmtId="0" fontId="17" fillId="0" borderId="3" xfId="1" applyNumberFormat="1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vertical="top" wrapText="1"/>
    </xf>
    <xf numFmtId="49" fontId="17" fillId="0" borderId="3" xfId="0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vertical="top" wrapText="1"/>
    </xf>
    <xf numFmtId="0" fontId="24" fillId="0" borderId="0" xfId="0" applyFont="1" applyFill="1" applyBorder="1" applyAlignment="1"/>
    <xf numFmtId="0" fontId="24" fillId="0" borderId="0" xfId="0" applyFont="1" applyFill="1" applyAlignment="1"/>
    <xf numFmtId="4" fontId="20" fillId="0" borderId="1" xfId="1" applyNumberFormat="1" applyFont="1" applyFill="1" applyBorder="1" applyAlignment="1">
      <alignment horizontal="center" vertical="top" wrapText="1"/>
    </xf>
    <xf numFmtId="165" fontId="20" fillId="0" borderId="1" xfId="1" applyNumberFormat="1" applyFont="1" applyFill="1" applyBorder="1" applyAlignment="1">
      <alignment horizontal="center" vertical="top" wrapText="1"/>
    </xf>
    <xf numFmtId="0" fontId="20" fillId="0" borderId="1" xfId="1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/>
    <xf numFmtId="0" fontId="17" fillId="0" borderId="3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4" fontId="17" fillId="0" borderId="4" xfId="1" applyNumberFormat="1" applyFont="1" applyFill="1" applyBorder="1" applyAlignment="1">
      <alignment horizontal="center" vertical="top" wrapText="1"/>
    </xf>
    <xf numFmtId="4" fontId="17" fillId="0" borderId="3" xfId="1" applyNumberFormat="1" applyFont="1" applyFill="1" applyBorder="1" applyAlignment="1">
      <alignment horizontal="center" vertical="top" wrapText="1"/>
    </xf>
    <xf numFmtId="0" fontId="17" fillId="0" borderId="3" xfId="1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vertical="top" wrapText="1"/>
    </xf>
    <xf numFmtId="0" fontId="17" fillId="0" borderId="10" xfId="1" applyNumberFormat="1" applyFont="1" applyFill="1" applyBorder="1" applyAlignment="1">
      <alignment horizontal="center" vertical="top" wrapText="1"/>
    </xf>
    <xf numFmtId="0" fontId="17" fillId="0" borderId="5" xfId="1" applyNumberFormat="1" applyFont="1" applyFill="1" applyBorder="1" applyAlignment="1">
      <alignment horizontal="center" vertical="top" wrapText="1"/>
    </xf>
    <xf numFmtId="4" fontId="17" fillId="0" borderId="10" xfId="1" applyNumberFormat="1" applyFont="1" applyFill="1" applyBorder="1" applyAlignment="1">
      <alignment horizontal="center" vertical="top" wrapText="1"/>
    </xf>
    <xf numFmtId="4" fontId="17" fillId="0" borderId="4" xfId="1" applyNumberFormat="1" applyFont="1" applyFill="1" applyBorder="1" applyAlignment="1">
      <alignment horizontal="center" vertical="top" wrapText="1"/>
    </xf>
    <xf numFmtId="4" fontId="17" fillId="0" borderId="4" xfId="1" applyNumberFormat="1" applyFont="1" applyFill="1" applyBorder="1" applyAlignment="1">
      <alignment horizontal="center" vertical="top" wrapText="1"/>
    </xf>
    <xf numFmtId="4" fontId="17" fillId="0" borderId="3" xfId="1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vertical="top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11" fontId="3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3" fillId="3" borderId="6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49" fontId="3" fillId="5" borderId="3" xfId="0" applyNumberFormat="1" applyFont="1" applyFill="1" applyBorder="1" applyAlignment="1">
      <alignment horizontal="center" vertical="top" wrapText="1"/>
    </xf>
    <xf numFmtId="49" fontId="3" fillId="5" borderId="6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left" vertical="top" wrapText="1"/>
    </xf>
    <xf numFmtId="49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4" fontId="17" fillId="0" borderId="3" xfId="1" applyNumberFormat="1" applyFont="1" applyFill="1" applyBorder="1" applyAlignment="1">
      <alignment horizontal="center" vertical="top" wrapText="1"/>
    </xf>
    <xf numFmtId="4" fontId="17" fillId="0" borderId="9" xfId="1" applyNumberFormat="1" applyFont="1" applyFill="1" applyBorder="1" applyAlignment="1">
      <alignment horizontal="center" vertical="top" wrapText="1"/>
    </xf>
    <xf numFmtId="4" fontId="17" fillId="0" borderId="4" xfId="1" applyNumberFormat="1" applyFont="1" applyFill="1" applyBorder="1" applyAlignment="1">
      <alignment horizontal="center" vertical="top" wrapText="1"/>
    </xf>
    <xf numFmtId="49" fontId="17" fillId="0" borderId="3" xfId="0" applyNumberFormat="1" applyFont="1" applyFill="1" applyBorder="1" applyAlignment="1">
      <alignment horizontal="center" vertical="top" wrapText="1"/>
    </xf>
    <xf numFmtId="49" fontId="17" fillId="0" borderId="6" xfId="0" applyNumberFormat="1" applyFont="1" applyFill="1" applyBorder="1" applyAlignment="1">
      <alignment horizontal="center" vertical="top" wrapText="1"/>
    </xf>
    <xf numFmtId="49" fontId="17" fillId="0" borderId="4" xfId="0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49" fontId="20" fillId="0" borderId="3" xfId="0" applyNumberFormat="1" applyFont="1" applyFill="1" applyBorder="1" applyAlignment="1">
      <alignment horizontal="center" vertical="top" wrapText="1"/>
    </xf>
    <xf numFmtId="49" fontId="20" fillId="0" borderId="6" xfId="0" applyNumberFormat="1" applyFont="1" applyFill="1" applyBorder="1" applyAlignment="1">
      <alignment horizontal="center" vertical="top" wrapText="1"/>
    </xf>
    <xf numFmtId="49" fontId="20" fillId="0" borderId="4" xfId="0" applyNumberFormat="1" applyFont="1" applyFill="1" applyBorder="1" applyAlignment="1">
      <alignment horizontal="center" vertical="top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0" fontId="17" fillId="0" borderId="7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23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wrapText="1"/>
    </xf>
    <xf numFmtId="11" fontId="17" fillId="0" borderId="3" xfId="0" applyNumberFormat="1" applyFont="1" applyFill="1" applyBorder="1" applyAlignment="1">
      <alignment horizontal="center" vertical="top" wrapText="1"/>
    </xf>
    <xf numFmtId="11" fontId="17" fillId="0" borderId="4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11" fontId="21" fillId="0" borderId="0" xfId="0" applyNumberFormat="1" applyFont="1" applyFill="1" applyBorder="1" applyAlignment="1">
      <alignment horizontal="center"/>
    </xf>
    <xf numFmtId="0" fontId="17" fillId="0" borderId="3" xfId="1" applyNumberFormat="1" applyFont="1" applyFill="1" applyBorder="1" applyAlignment="1">
      <alignment horizontal="center" vertical="top" wrapText="1"/>
    </xf>
    <xf numFmtId="0" fontId="17" fillId="0" borderId="4" xfId="1" applyNumberFormat="1" applyFont="1" applyFill="1" applyBorder="1" applyAlignment="1">
      <alignment horizontal="center" vertical="top" wrapText="1"/>
    </xf>
    <xf numFmtId="165" fontId="17" fillId="2" borderId="3" xfId="1" applyNumberFormat="1" applyFont="1" applyFill="1" applyBorder="1" applyAlignment="1">
      <alignment horizontal="center" vertical="top" wrapText="1"/>
    </xf>
    <xf numFmtId="165" fontId="17" fillId="2" borderId="4" xfId="1" applyNumberFormat="1" applyFont="1" applyFill="1" applyBorder="1" applyAlignment="1">
      <alignment horizontal="center" vertical="top" wrapText="1"/>
    </xf>
    <xf numFmtId="11" fontId="17" fillId="0" borderId="0" xfId="0" applyNumberFormat="1" applyFont="1" applyFill="1" applyAlignment="1">
      <alignment horizontal="center"/>
    </xf>
    <xf numFmtId="11" fontId="25" fillId="0" borderId="11" xfId="0" applyNumberFormat="1" applyFont="1" applyFill="1" applyBorder="1" applyAlignment="1">
      <alignment horizontal="left" wrapText="1"/>
    </xf>
    <xf numFmtId="11" fontId="25" fillId="0" borderId="11" xfId="0" applyNumberFormat="1" applyFont="1" applyFill="1" applyBorder="1" applyAlignment="1">
      <alignment horizontal="left"/>
    </xf>
    <xf numFmtId="165" fontId="17" fillId="2" borderId="6" xfId="1" applyNumberFormat="1" applyFont="1" applyFill="1" applyBorder="1" applyAlignment="1">
      <alignment horizontal="center" vertical="top" wrapText="1"/>
    </xf>
    <xf numFmtId="11" fontId="25" fillId="0" borderId="0" xfId="0" applyNumberFormat="1" applyFont="1" applyFill="1" applyAlignment="1">
      <alignment horizontal="justify" wrapText="1"/>
    </xf>
    <xf numFmtId="0" fontId="20" fillId="0" borderId="3" xfId="1" applyNumberFormat="1" applyFont="1" applyFill="1" applyBorder="1" applyAlignment="1">
      <alignment horizontal="center" vertical="top" wrapText="1"/>
    </xf>
    <xf numFmtId="0" fontId="20" fillId="0" borderId="4" xfId="1" applyNumberFormat="1" applyFont="1" applyFill="1" applyBorder="1" applyAlignment="1">
      <alignment horizontal="center" vertical="top" wrapText="1"/>
    </xf>
    <xf numFmtId="165" fontId="17" fillId="0" borderId="3" xfId="1" applyNumberFormat="1" applyFont="1" applyFill="1" applyBorder="1" applyAlignment="1">
      <alignment horizontal="center" vertical="top" wrapText="1"/>
    </xf>
    <xf numFmtId="165" fontId="17" fillId="0" borderId="4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0"/>
  <sheetViews>
    <sheetView zoomScale="66" zoomScaleNormal="66" workbookViewId="0">
      <pane xSplit="4" ySplit="15" topLeftCell="E16" activePane="bottomRight" state="frozen"/>
      <selection pane="topRight" activeCell="E1" sqref="E1"/>
      <selection pane="bottomLeft" activeCell="A14" sqref="A14"/>
      <selection pane="bottomRight" activeCell="E31" sqref="E31"/>
    </sheetView>
  </sheetViews>
  <sheetFormatPr defaultRowHeight="15"/>
  <cols>
    <col min="1" max="1" width="6.140625" style="18" customWidth="1"/>
    <col min="2" max="2" width="19.140625" style="19" customWidth="1"/>
    <col min="3" max="3" width="39.42578125" style="19" customWidth="1"/>
    <col min="4" max="4" width="35.5703125" style="19" customWidth="1"/>
    <col min="5" max="5" width="18.7109375" style="11" customWidth="1"/>
    <col min="6" max="8" width="17.85546875" style="11" bestFit="1" customWidth="1"/>
    <col min="9" max="9" width="18.140625" style="11" bestFit="1" customWidth="1"/>
    <col min="10" max="10" width="17.85546875" style="20" customWidth="1"/>
    <col min="11" max="12" width="9.140625" style="11"/>
    <col min="13" max="14" width="20.42578125" style="11" customWidth="1"/>
    <col min="15" max="252" width="9.140625" style="11"/>
    <col min="253" max="253" width="6.140625" style="11" customWidth="1"/>
    <col min="254" max="254" width="19.140625" style="11" customWidth="1"/>
    <col min="255" max="255" width="39.42578125" style="11" customWidth="1"/>
    <col min="256" max="256" width="35.5703125" style="11" customWidth="1"/>
    <col min="257" max="258" width="17.85546875" style="11" bestFit="1" customWidth="1"/>
    <col min="259" max="259" width="18.140625" style="11" customWidth="1"/>
    <col min="260" max="260" width="18.7109375" style="11" customWidth="1"/>
    <col min="261" max="263" width="17.85546875" style="11" bestFit="1" customWidth="1"/>
    <col min="264" max="264" width="18.140625" style="11" bestFit="1" customWidth="1"/>
    <col min="265" max="265" width="17.85546875" style="11" customWidth="1"/>
    <col min="266" max="508" width="9.140625" style="11"/>
    <col min="509" max="509" width="6.140625" style="11" customWidth="1"/>
    <col min="510" max="510" width="19.140625" style="11" customWidth="1"/>
    <col min="511" max="511" width="39.42578125" style="11" customWidth="1"/>
    <col min="512" max="512" width="35.5703125" style="11" customWidth="1"/>
    <col min="513" max="514" width="17.85546875" style="11" bestFit="1" customWidth="1"/>
    <col min="515" max="515" width="18.140625" style="11" customWidth="1"/>
    <col min="516" max="516" width="18.7109375" style="11" customWidth="1"/>
    <col min="517" max="519" width="17.85546875" style="11" bestFit="1" customWidth="1"/>
    <col min="520" max="520" width="18.140625" style="11" bestFit="1" customWidth="1"/>
    <col min="521" max="521" width="17.85546875" style="11" customWidth="1"/>
    <col min="522" max="764" width="9.140625" style="11"/>
    <col min="765" max="765" width="6.140625" style="11" customWidth="1"/>
    <col min="766" max="766" width="19.140625" style="11" customWidth="1"/>
    <col min="767" max="767" width="39.42578125" style="11" customWidth="1"/>
    <col min="768" max="768" width="35.5703125" style="11" customWidth="1"/>
    <col min="769" max="770" width="17.85546875" style="11" bestFit="1" customWidth="1"/>
    <col min="771" max="771" width="18.140625" style="11" customWidth="1"/>
    <col min="772" max="772" width="18.7109375" style="11" customWidth="1"/>
    <col min="773" max="775" width="17.85546875" style="11" bestFit="1" customWidth="1"/>
    <col min="776" max="776" width="18.140625" style="11" bestFit="1" customWidth="1"/>
    <col min="777" max="777" width="17.85546875" style="11" customWidth="1"/>
    <col min="778" max="1020" width="9.140625" style="11"/>
    <col min="1021" max="1021" width="6.140625" style="11" customWidth="1"/>
    <col min="1022" max="1022" width="19.140625" style="11" customWidth="1"/>
    <col min="1023" max="1023" width="39.42578125" style="11" customWidth="1"/>
    <col min="1024" max="1024" width="35.5703125" style="11" customWidth="1"/>
    <col min="1025" max="1026" width="17.85546875" style="11" bestFit="1" customWidth="1"/>
    <col min="1027" max="1027" width="18.140625" style="11" customWidth="1"/>
    <col min="1028" max="1028" width="18.7109375" style="11" customWidth="1"/>
    <col min="1029" max="1031" width="17.85546875" style="11" bestFit="1" customWidth="1"/>
    <col min="1032" max="1032" width="18.140625" style="11" bestFit="1" customWidth="1"/>
    <col min="1033" max="1033" width="17.85546875" style="11" customWidth="1"/>
    <col min="1034" max="1276" width="9.140625" style="11"/>
    <col min="1277" max="1277" width="6.140625" style="11" customWidth="1"/>
    <col min="1278" max="1278" width="19.140625" style="11" customWidth="1"/>
    <col min="1279" max="1279" width="39.42578125" style="11" customWidth="1"/>
    <col min="1280" max="1280" width="35.5703125" style="11" customWidth="1"/>
    <col min="1281" max="1282" width="17.85546875" style="11" bestFit="1" customWidth="1"/>
    <col min="1283" max="1283" width="18.140625" style="11" customWidth="1"/>
    <col min="1284" max="1284" width="18.7109375" style="11" customWidth="1"/>
    <col min="1285" max="1287" width="17.85546875" style="11" bestFit="1" customWidth="1"/>
    <col min="1288" max="1288" width="18.140625" style="11" bestFit="1" customWidth="1"/>
    <col min="1289" max="1289" width="17.85546875" style="11" customWidth="1"/>
    <col min="1290" max="1532" width="9.140625" style="11"/>
    <col min="1533" max="1533" width="6.140625" style="11" customWidth="1"/>
    <col min="1534" max="1534" width="19.140625" style="11" customWidth="1"/>
    <col min="1535" max="1535" width="39.42578125" style="11" customWidth="1"/>
    <col min="1536" max="1536" width="35.5703125" style="11" customWidth="1"/>
    <col min="1537" max="1538" width="17.85546875" style="11" bestFit="1" customWidth="1"/>
    <col min="1539" max="1539" width="18.140625" style="11" customWidth="1"/>
    <col min="1540" max="1540" width="18.7109375" style="11" customWidth="1"/>
    <col min="1541" max="1543" width="17.85546875" style="11" bestFit="1" customWidth="1"/>
    <col min="1544" max="1544" width="18.140625" style="11" bestFit="1" customWidth="1"/>
    <col min="1545" max="1545" width="17.85546875" style="11" customWidth="1"/>
    <col min="1546" max="1788" width="9.140625" style="11"/>
    <col min="1789" max="1789" width="6.140625" style="11" customWidth="1"/>
    <col min="1790" max="1790" width="19.140625" style="11" customWidth="1"/>
    <col min="1791" max="1791" width="39.42578125" style="11" customWidth="1"/>
    <col min="1792" max="1792" width="35.5703125" style="11" customWidth="1"/>
    <col min="1793" max="1794" width="17.85546875" style="11" bestFit="1" customWidth="1"/>
    <col min="1795" max="1795" width="18.140625" style="11" customWidth="1"/>
    <col min="1796" max="1796" width="18.7109375" style="11" customWidth="1"/>
    <col min="1797" max="1799" width="17.85546875" style="11" bestFit="1" customWidth="1"/>
    <col min="1800" max="1800" width="18.140625" style="11" bestFit="1" customWidth="1"/>
    <col min="1801" max="1801" width="17.85546875" style="11" customWidth="1"/>
    <col min="1802" max="2044" width="9.140625" style="11"/>
    <col min="2045" max="2045" width="6.140625" style="11" customWidth="1"/>
    <col min="2046" max="2046" width="19.140625" style="11" customWidth="1"/>
    <col min="2047" max="2047" width="39.42578125" style="11" customWidth="1"/>
    <col min="2048" max="2048" width="35.5703125" style="11" customWidth="1"/>
    <col min="2049" max="2050" width="17.85546875" style="11" bestFit="1" customWidth="1"/>
    <col min="2051" max="2051" width="18.140625" style="11" customWidth="1"/>
    <col min="2052" max="2052" width="18.7109375" style="11" customWidth="1"/>
    <col min="2053" max="2055" width="17.85546875" style="11" bestFit="1" customWidth="1"/>
    <col min="2056" max="2056" width="18.140625" style="11" bestFit="1" customWidth="1"/>
    <col min="2057" max="2057" width="17.85546875" style="11" customWidth="1"/>
    <col min="2058" max="2300" width="9.140625" style="11"/>
    <col min="2301" max="2301" width="6.140625" style="11" customWidth="1"/>
    <col min="2302" max="2302" width="19.140625" style="11" customWidth="1"/>
    <col min="2303" max="2303" width="39.42578125" style="11" customWidth="1"/>
    <col min="2304" max="2304" width="35.5703125" style="11" customWidth="1"/>
    <col min="2305" max="2306" width="17.85546875" style="11" bestFit="1" customWidth="1"/>
    <col min="2307" max="2307" width="18.140625" style="11" customWidth="1"/>
    <col min="2308" max="2308" width="18.7109375" style="11" customWidth="1"/>
    <col min="2309" max="2311" width="17.85546875" style="11" bestFit="1" customWidth="1"/>
    <col min="2312" max="2312" width="18.140625" style="11" bestFit="1" customWidth="1"/>
    <col min="2313" max="2313" width="17.85546875" style="11" customWidth="1"/>
    <col min="2314" max="2556" width="9.140625" style="11"/>
    <col min="2557" max="2557" width="6.140625" style="11" customWidth="1"/>
    <col min="2558" max="2558" width="19.140625" style="11" customWidth="1"/>
    <col min="2559" max="2559" width="39.42578125" style="11" customWidth="1"/>
    <col min="2560" max="2560" width="35.5703125" style="11" customWidth="1"/>
    <col min="2561" max="2562" width="17.85546875" style="11" bestFit="1" customWidth="1"/>
    <col min="2563" max="2563" width="18.140625" style="11" customWidth="1"/>
    <col min="2564" max="2564" width="18.7109375" style="11" customWidth="1"/>
    <col min="2565" max="2567" width="17.85546875" style="11" bestFit="1" customWidth="1"/>
    <col min="2568" max="2568" width="18.140625" style="11" bestFit="1" customWidth="1"/>
    <col min="2569" max="2569" width="17.85546875" style="11" customWidth="1"/>
    <col min="2570" max="2812" width="9.140625" style="11"/>
    <col min="2813" max="2813" width="6.140625" style="11" customWidth="1"/>
    <col min="2814" max="2814" width="19.140625" style="11" customWidth="1"/>
    <col min="2815" max="2815" width="39.42578125" style="11" customWidth="1"/>
    <col min="2816" max="2816" width="35.5703125" style="11" customWidth="1"/>
    <col min="2817" max="2818" width="17.85546875" style="11" bestFit="1" customWidth="1"/>
    <col min="2819" max="2819" width="18.140625" style="11" customWidth="1"/>
    <col min="2820" max="2820" width="18.7109375" style="11" customWidth="1"/>
    <col min="2821" max="2823" width="17.85546875" style="11" bestFit="1" customWidth="1"/>
    <col min="2824" max="2824" width="18.140625" style="11" bestFit="1" customWidth="1"/>
    <col min="2825" max="2825" width="17.85546875" style="11" customWidth="1"/>
    <col min="2826" max="3068" width="9.140625" style="11"/>
    <col min="3069" max="3069" width="6.140625" style="11" customWidth="1"/>
    <col min="3070" max="3070" width="19.140625" style="11" customWidth="1"/>
    <col min="3071" max="3071" width="39.42578125" style="11" customWidth="1"/>
    <col min="3072" max="3072" width="35.5703125" style="11" customWidth="1"/>
    <col min="3073" max="3074" width="17.85546875" style="11" bestFit="1" customWidth="1"/>
    <col min="3075" max="3075" width="18.140625" style="11" customWidth="1"/>
    <col min="3076" max="3076" width="18.7109375" style="11" customWidth="1"/>
    <col min="3077" max="3079" width="17.85546875" style="11" bestFit="1" customWidth="1"/>
    <col min="3080" max="3080" width="18.140625" style="11" bestFit="1" customWidth="1"/>
    <col min="3081" max="3081" width="17.85546875" style="11" customWidth="1"/>
    <col min="3082" max="3324" width="9.140625" style="11"/>
    <col min="3325" max="3325" width="6.140625" style="11" customWidth="1"/>
    <col min="3326" max="3326" width="19.140625" style="11" customWidth="1"/>
    <col min="3327" max="3327" width="39.42578125" style="11" customWidth="1"/>
    <col min="3328" max="3328" width="35.5703125" style="11" customWidth="1"/>
    <col min="3329" max="3330" width="17.85546875" style="11" bestFit="1" customWidth="1"/>
    <col min="3331" max="3331" width="18.140625" style="11" customWidth="1"/>
    <col min="3332" max="3332" width="18.7109375" style="11" customWidth="1"/>
    <col min="3333" max="3335" width="17.85546875" style="11" bestFit="1" customWidth="1"/>
    <col min="3336" max="3336" width="18.140625" style="11" bestFit="1" customWidth="1"/>
    <col min="3337" max="3337" width="17.85546875" style="11" customWidth="1"/>
    <col min="3338" max="3580" width="9.140625" style="11"/>
    <col min="3581" max="3581" width="6.140625" style="11" customWidth="1"/>
    <col min="3582" max="3582" width="19.140625" style="11" customWidth="1"/>
    <col min="3583" max="3583" width="39.42578125" style="11" customWidth="1"/>
    <col min="3584" max="3584" width="35.5703125" style="11" customWidth="1"/>
    <col min="3585" max="3586" width="17.85546875" style="11" bestFit="1" customWidth="1"/>
    <col min="3587" max="3587" width="18.140625" style="11" customWidth="1"/>
    <col min="3588" max="3588" width="18.7109375" style="11" customWidth="1"/>
    <col min="3589" max="3591" width="17.85546875" style="11" bestFit="1" customWidth="1"/>
    <col min="3592" max="3592" width="18.140625" style="11" bestFit="1" customWidth="1"/>
    <col min="3593" max="3593" width="17.85546875" style="11" customWidth="1"/>
    <col min="3594" max="3836" width="9.140625" style="11"/>
    <col min="3837" max="3837" width="6.140625" style="11" customWidth="1"/>
    <col min="3838" max="3838" width="19.140625" style="11" customWidth="1"/>
    <col min="3839" max="3839" width="39.42578125" style="11" customWidth="1"/>
    <col min="3840" max="3840" width="35.5703125" style="11" customWidth="1"/>
    <col min="3841" max="3842" width="17.85546875" style="11" bestFit="1" customWidth="1"/>
    <col min="3843" max="3843" width="18.140625" style="11" customWidth="1"/>
    <col min="3844" max="3844" width="18.7109375" style="11" customWidth="1"/>
    <col min="3845" max="3847" width="17.85546875" style="11" bestFit="1" customWidth="1"/>
    <col min="3848" max="3848" width="18.140625" style="11" bestFit="1" customWidth="1"/>
    <col min="3849" max="3849" width="17.85546875" style="11" customWidth="1"/>
    <col min="3850" max="4092" width="9.140625" style="11"/>
    <col min="4093" max="4093" width="6.140625" style="11" customWidth="1"/>
    <col min="4094" max="4094" width="19.140625" style="11" customWidth="1"/>
    <col min="4095" max="4095" width="39.42578125" style="11" customWidth="1"/>
    <col min="4096" max="4096" width="35.5703125" style="11" customWidth="1"/>
    <col min="4097" max="4098" width="17.85546875" style="11" bestFit="1" customWidth="1"/>
    <col min="4099" max="4099" width="18.140625" style="11" customWidth="1"/>
    <col min="4100" max="4100" width="18.7109375" style="11" customWidth="1"/>
    <col min="4101" max="4103" width="17.85546875" style="11" bestFit="1" customWidth="1"/>
    <col min="4104" max="4104" width="18.140625" style="11" bestFit="1" customWidth="1"/>
    <col min="4105" max="4105" width="17.85546875" style="11" customWidth="1"/>
    <col min="4106" max="4348" width="9.140625" style="11"/>
    <col min="4349" max="4349" width="6.140625" style="11" customWidth="1"/>
    <col min="4350" max="4350" width="19.140625" style="11" customWidth="1"/>
    <col min="4351" max="4351" width="39.42578125" style="11" customWidth="1"/>
    <col min="4352" max="4352" width="35.5703125" style="11" customWidth="1"/>
    <col min="4353" max="4354" width="17.85546875" style="11" bestFit="1" customWidth="1"/>
    <col min="4355" max="4355" width="18.140625" style="11" customWidth="1"/>
    <col min="4356" max="4356" width="18.7109375" style="11" customWidth="1"/>
    <col min="4357" max="4359" width="17.85546875" style="11" bestFit="1" customWidth="1"/>
    <col min="4360" max="4360" width="18.140625" style="11" bestFit="1" customWidth="1"/>
    <col min="4361" max="4361" width="17.85546875" style="11" customWidth="1"/>
    <col min="4362" max="4604" width="9.140625" style="11"/>
    <col min="4605" max="4605" width="6.140625" style="11" customWidth="1"/>
    <col min="4606" max="4606" width="19.140625" style="11" customWidth="1"/>
    <col min="4607" max="4607" width="39.42578125" style="11" customWidth="1"/>
    <col min="4608" max="4608" width="35.5703125" style="11" customWidth="1"/>
    <col min="4609" max="4610" width="17.85546875" style="11" bestFit="1" customWidth="1"/>
    <col min="4611" max="4611" width="18.140625" style="11" customWidth="1"/>
    <col min="4612" max="4612" width="18.7109375" style="11" customWidth="1"/>
    <col min="4613" max="4615" width="17.85546875" style="11" bestFit="1" customWidth="1"/>
    <col min="4616" max="4616" width="18.140625" style="11" bestFit="1" customWidth="1"/>
    <col min="4617" max="4617" width="17.85546875" style="11" customWidth="1"/>
    <col min="4618" max="4860" width="9.140625" style="11"/>
    <col min="4861" max="4861" width="6.140625" style="11" customWidth="1"/>
    <col min="4862" max="4862" width="19.140625" style="11" customWidth="1"/>
    <col min="4863" max="4863" width="39.42578125" style="11" customWidth="1"/>
    <col min="4864" max="4864" width="35.5703125" style="11" customWidth="1"/>
    <col min="4865" max="4866" width="17.85546875" style="11" bestFit="1" customWidth="1"/>
    <col min="4867" max="4867" width="18.140625" style="11" customWidth="1"/>
    <col min="4868" max="4868" width="18.7109375" style="11" customWidth="1"/>
    <col min="4869" max="4871" width="17.85546875" style="11" bestFit="1" customWidth="1"/>
    <col min="4872" max="4872" width="18.140625" style="11" bestFit="1" customWidth="1"/>
    <col min="4873" max="4873" width="17.85546875" style="11" customWidth="1"/>
    <col min="4874" max="5116" width="9.140625" style="11"/>
    <col min="5117" max="5117" width="6.140625" style="11" customWidth="1"/>
    <col min="5118" max="5118" width="19.140625" style="11" customWidth="1"/>
    <col min="5119" max="5119" width="39.42578125" style="11" customWidth="1"/>
    <col min="5120" max="5120" width="35.5703125" style="11" customWidth="1"/>
    <col min="5121" max="5122" width="17.85546875" style="11" bestFit="1" customWidth="1"/>
    <col min="5123" max="5123" width="18.140625" style="11" customWidth="1"/>
    <col min="5124" max="5124" width="18.7109375" style="11" customWidth="1"/>
    <col min="5125" max="5127" width="17.85546875" style="11" bestFit="1" customWidth="1"/>
    <col min="5128" max="5128" width="18.140625" style="11" bestFit="1" customWidth="1"/>
    <col min="5129" max="5129" width="17.85546875" style="11" customWidth="1"/>
    <col min="5130" max="5372" width="9.140625" style="11"/>
    <col min="5373" max="5373" width="6.140625" style="11" customWidth="1"/>
    <col min="5374" max="5374" width="19.140625" style="11" customWidth="1"/>
    <col min="5375" max="5375" width="39.42578125" style="11" customWidth="1"/>
    <col min="5376" max="5376" width="35.5703125" style="11" customWidth="1"/>
    <col min="5377" max="5378" width="17.85546875" style="11" bestFit="1" customWidth="1"/>
    <col min="5379" max="5379" width="18.140625" style="11" customWidth="1"/>
    <col min="5380" max="5380" width="18.7109375" style="11" customWidth="1"/>
    <col min="5381" max="5383" width="17.85546875" style="11" bestFit="1" customWidth="1"/>
    <col min="5384" max="5384" width="18.140625" style="11" bestFit="1" customWidth="1"/>
    <col min="5385" max="5385" width="17.85546875" style="11" customWidth="1"/>
    <col min="5386" max="5628" width="9.140625" style="11"/>
    <col min="5629" max="5629" width="6.140625" style="11" customWidth="1"/>
    <col min="5630" max="5630" width="19.140625" style="11" customWidth="1"/>
    <col min="5631" max="5631" width="39.42578125" style="11" customWidth="1"/>
    <col min="5632" max="5632" width="35.5703125" style="11" customWidth="1"/>
    <col min="5633" max="5634" width="17.85546875" style="11" bestFit="1" customWidth="1"/>
    <col min="5635" max="5635" width="18.140625" style="11" customWidth="1"/>
    <col min="5636" max="5636" width="18.7109375" style="11" customWidth="1"/>
    <col min="5637" max="5639" width="17.85546875" style="11" bestFit="1" customWidth="1"/>
    <col min="5640" max="5640" width="18.140625" style="11" bestFit="1" customWidth="1"/>
    <col min="5641" max="5641" width="17.85546875" style="11" customWidth="1"/>
    <col min="5642" max="5884" width="9.140625" style="11"/>
    <col min="5885" max="5885" width="6.140625" style="11" customWidth="1"/>
    <col min="5886" max="5886" width="19.140625" style="11" customWidth="1"/>
    <col min="5887" max="5887" width="39.42578125" style="11" customWidth="1"/>
    <col min="5888" max="5888" width="35.5703125" style="11" customWidth="1"/>
    <col min="5889" max="5890" width="17.85546875" style="11" bestFit="1" customWidth="1"/>
    <col min="5891" max="5891" width="18.140625" style="11" customWidth="1"/>
    <col min="5892" max="5892" width="18.7109375" style="11" customWidth="1"/>
    <col min="5893" max="5895" width="17.85546875" style="11" bestFit="1" customWidth="1"/>
    <col min="5896" max="5896" width="18.140625" style="11" bestFit="1" customWidth="1"/>
    <col min="5897" max="5897" width="17.85546875" style="11" customWidth="1"/>
    <col min="5898" max="6140" width="9.140625" style="11"/>
    <col min="6141" max="6141" width="6.140625" style="11" customWidth="1"/>
    <col min="6142" max="6142" width="19.140625" style="11" customWidth="1"/>
    <col min="6143" max="6143" width="39.42578125" style="11" customWidth="1"/>
    <col min="6144" max="6144" width="35.5703125" style="11" customWidth="1"/>
    <col min="6145" max="6146" width="17.85546875" style="11" bestFit="1" customWidth="1"/>
    <col min="6147" max="6147" width="18.140625" style="11" customWidth="1"/>
    <col min="6148" max="6148" width="18.7109375" style="11" customWidth="1"/>
    <col min="6149" max="6151" width="17.85546875" style="11" bestFit="1" customWidth="1"/>
    <col min="6152" max="6152" width="18.140625" style="11" bestFit="1" customWidth="1"/>
    <col min="6153" max="6153" width="17.85546875" style="11" customWidth="1"/>
    <col min="6154" max="6396" width="9.140625" style="11"/>
    <col min="6397" max="6397" width="6.140625" style="11" customWidth="1"/>
    <col min="6398" max="6398" width="19.140625" style="11" customWidth="1"/>
    <col min="6399" max="6399" width="39.42578125" style="11" customWidth="1"/>
    <col min="6400" max="6400" width="35.5703125" style="11" customWidth="1"/>
    <col min="6401" max="6402" width="17.85546875" style="11" bestFit="1" customWidth="1"/>
    <col min="6403" max="6403" width="18.140625" style="11" customWidth="1"/>
    <col min="6404" max="6404" width="18.7109375" style="11" customWidth="1"/>
    <col min="6405" max="6407" width="17.85546875" style="11" bestFit="1" customWidth="1"/>
    <col min="6408" max="6408" width="18.140625" style="11" bestFit="1" customWidth="1"/>
    <col min="6409" max="6409" width="17.85546875" style="11" customWidth="1"/>
    <col min="6410" max="6652" width="9.140625" style="11"/>
    <col min="6653" max="6653" width="6.140625" style="11" customWidth="1"/>
    <col min="6654" max="6654" width="19.140625" style="11" customWidth="1"/>
    <col min="6655" max="6655" width="39.42578125" style="11" customWidth="1"/>
    <col min="6656" max="6656" width="35.5703125" style="11" customWidth="1"/>
    <col min="6657" max="6658" width="17.85546875" style="11" bestFit="1" customWidth="1"/>
    <col min="6659" max="6659" width="18.140625" style="11" customWidth="1"/>
    <col min="6660" max="6660" width="18.7109375" style="11" customWidth="1"/>
    <col min="6661" max="6663" width="17.85546875" style="11" bestFit="1" customWidth="1"/>
    <col min="6664" max="6664" width="18.140625" style="11" bestFit="1" customWidth="1"/>
    <col min="6665" max="6665" width="17.85546875" style="11" customWidth="1"/>
    <col min="6666" max="6908" width="9.140625" style="11"/>
    <col min="6909" max="6909" width="6.140625" style="11" customWidth="1"/>
    <col min="6910" max="6910" width="19.140625" style="11" customWidth="1"/>
    <col min="6911" max="6911" width="39.42578125" style="11" customWidth="1"/>
    <col min="6912" max="6912" width="35.5703125" style="11" customWidth="1"/>
    <col min="6913" max="6914" width="17.85546875" style="11" bestFit="1" customWidth="1"/>
    <col min="6915" max="6915" width="18.140625" style="11" customWidth="1"/>
    <col min="6916" max="6916" width="18.7109375" style="11" customWidth="1"/>
    <col min="6917" max="6919" width="17.85546875" style="11" bestFit="1" customWidth="1"/>
    <col min="6920" max="6920" width="18.140625" style="11" bestFit="1" customWidth="1"/>
    <col min="6921" max="6921" width="17.85546875" style="11" customWidth="1"/>
    <col min="6922" max="7164" width="9.140625" style="11"/>
    <col min="7165" max="7165" width="6.140625" style="11" customWidth="1"/>
    <col min="7166" max="7166" width="19.140625" style="11" customWidth="1"/>
    <col min="7167" max="7167" width="39.42578125" style="11" customWidth="1"/>
    <col min="7168" max="7168" width="35.5703125" style="11" customWidth="1"/>
    <col min="7169" max="7170" width="17.85546875" style="11" bestFit="1" customWidth="1"/>
    <col min="7171" max="7171" width="18.140625" style="11" customWidth="1"/>
    <col min="7172" max="7172" width="18.7109375" style="11" customWidth="1"/>
    <col min="7173" max="7175" width="17.85546875" style="11" bestFit="1" customWidth="1"/>
    <col min="7176" max="7176" width="18.140625" style="11" bestFit="1" customWidth="1"/>
    <col min="7177" max="7177" width="17.85546875" style="11" customWidth="1"/>
    <col min="7178" max="7420" width="9.140625" style="11"/>
    <col min="7421" max="7421" width="6.140625" style="11" customWidth="1"/>
    <col min="7422" max="7422" width="19.140625" style="11" customWidth="1"/>
    <col min="7423" max="7423" width="39.42578125" style="11" customWidth="1"/>
    <col min="7424" max="7424" width="35.5703125" style="11" customWidth="1"/>
    <col min="7425" max="7426" width="17.85546875" style="11" bestFit="1" customWidth="1"/>
    <col min="7427" max="7427" width="18.140625" style="11" customWidth="1"/>
    <col min="7428" max="7428" width="18.7109375" style="11" customWidth="1"/>
    <col min="7429" max="7431" width="17.85546875" style="11" bestFit="1" customWidth="1"/>
    <col min="7432" max="7432" width="18.140625" style="11" bestFit="1" customWidth="1"/>
    <col min="7433" max="7433" width="17.85546875" style="11" customWidth="1"/>
    <col min="7434" max="7676" width="9.140625" style="11"/>
    <col min="7677" max="7677" width="6.140625" style="11" customWidth="1"/>
    <col min="7678" max="7678" width="19.140625" style="11" customWidth="1"/>
    <col min="7679" max="7679" width="39.42578125" style="11" customWidth="1"/>
    <col min="7680" max="7680" width="35.5703125" style="11" customWidth="1"/>
    <col min="7681" max="7682" width="17.85546875" style="11" bestFit="1" customWidth="1"/>
    <col min="7683" max="7683" width="18.140625" style="11" customWidth="1"/>
    <col min="7684" max="7684" width="18.7109375" style="11" customWidth="1"/>
    <col min="7685" max="7687" width="17.85546875" style="11" bestFit="1" customWidth="1"/>
    <col min="7688" max="7688" width="18.140625" style="11" bestFit="1" customWidth="1"/>
    <col min="7689" max="7689" width="17.85546875" style="11" customWidth="1"/>
    <col min="7690" max="7932" width="9.140625" style="11"/>
    <col min="7933" max="7933" width="6.140625" style="11" customWidth="1"/>
    <col min="7934" max="7934" width="19.140625" style="11" customWidth="1"/>
    <col min="7935" max="7935" width="39.42578125" style="11" customWidth="1"/>
    <col min="7936" max="7936" width="35.5703125" style="11" customWidth="1"/>
    <col min="7937" max="7938" width="17.85546875" style="11" bestFit="1" customWidth="1"/>
    <col min="7939" max="7939" width="18.140625" style="11" customWidth="1"/>
    <col min="7940" max="7940" width="18.7109375" style="11" customWidth="1"/>
    <col min="7941" max="7943" width="17.85546875" style="11" bestFit="1" customWidth="1"/>
    <col min="7944" max="7944" width="18.140625" style="11" bestFit="1" customWidth="1"/>
    <col min="7945" max="7945" width="17.85546875" style="11" customWidth="1"/>
    <col min="7946" max="8188" width="9.140625" style="11"/>
    <col min="8189" max="8189" width="6.140625" style="11" customWidth="1"/>
    <col min="8190" max="8190" width="19.140625" style="11" customWidth="1"/>
    <col min="8191" max="8191" width="39.42578125" style="11" customWidth="1"/>
    <col min="8192" max="8192" width="35.5703125" style="11" customWidth="1"/>
    <col min="8193" max="8194" width="17.85546875" style="11" bestFit="1" customWidth="1"/>
    <col min="8195" max="8195" width="18.140625" style="11" customWidth="1"/>
    <col min="8196" max="8196" width="18.7109375" style="11" customWidth="1"/>
    <col min="8197" max="8199" width="17.85546875" style="11" bestFit="1" customWidth="1"/>
    <col min="8200" max="8200" width="18.140625" style="11" bestFit="1" customWidth="1"/>
    <col min="8201" max="8201" width="17.85546875" style="11" customWidth="1"/>
    <col min="8202" max="8444" width="9.140625" style="11"/>
    <col min="8445" max="8445" width="6.140625" style="11" customWidth="1"/>
    <col min="8446" max="8446" width="19.140625" style="11" customWidth="1"/>
    <col min="8447" max="8447" width="39.42578125" style="11" customWidth="1"/>
    <col min="8448" max="8448" width="35.5703125" style="11" customWidth="1"/>
    <col min="8449" max="8450" width="17.85546875" style="11" bestFit="1" customWidth="1"/>
    <col min="8451" max="8451" width="18.140625" style="11" customWidth="1"/>
    <col min="8452" max="8452" width="18.7109375" style="11" customWidth="1"/>
    <col min="8453" max="8455" width="17.85546875" style="11" bestFit="1" customWidth="1"/>
    <col min="8456" max="8456" width="18.140625" style="11" bestFit="1" customWidth="1"/>
    <col min="8457" max="8457" width="17.85546875" style="11" customWidth="1"/>
    <col min="8458" max="8700" width="9.140625" style="11"/>
    <col min="8701" max="8701" width="6.140625" style="11" customWidth="1"/>
    <col min="8702" max="8702" width="19.140625" style="11" customWidth="1"/>
    <col min="8703" max="8703" width="39.42578125" style="11" customWidth="1"/>
    <col min="8704" max="8704" width="35.5703125" style="11" customWidth="1"/>
    <col min="8705" max="8706" width="17.85546875" style="11" bestFit="1" customWidth="1"/>
    <col min="8707" max="8707" width="18.140625" style="11" customWidth="1"/>
    <col min="8708" max="8708" width="18.7109375" style="11" customWidth="1"/>
    <col min="8709" max="8711" width="17.85546875" style="11" bestFit="1" customWidth="1"/>
    <col min="8712" max="8712" width="18.140625" style="11" bestFit="1" customWidth="1"/>
    <col min="8713" max="8713" width="17.85546875" style="11" customWidth="1"/>
    <col min="8714" max="8956" width="9.140625" style="11"/>
    <col min="8957" max="8957" width="6.140625" style="11" customWidth="1"/>
    <col min="8958" max="8958" width="19.140625" style="11" customWidth="1"/>
    <col min="8959" max="8959" width="39.42578125" style="11" customWidth="1"/>
    <col min="8960" max="8960" width="35.5703125" style="11" customWidth="1"/>
    <col min="8961" max="8962" width="17.85546875" style="11" bestFit="1" customWidth="1"/>
    <col min="8963" max="8963" width="18.140625" style="11" customWidth="1"/>
    <col min="8964" max="8964" width="18.7109375" style="11" customWidth="1"/>
    <col min="8965" max="8967" width="17.85546875" style="11" bestFit="1" customWidth="1"/>
    <col min="8968" max="8968" width="18.140625" style="11" bestFit="1" customWidth="1"/>
    <col min="8969" max="8969" width="17.85546875" style="11" customWidth="1"/>
    <col min="8970" max="9212" width="9.140625" style="11"/>
    <col min="9213" max="9213" width="6.140625" style="11" customWidth="1"/>
    <col min="9214" max="9214" width="19.140625" style="11" customWidth="1"/>
    <col min="9215" max="9215" width="39.42578125" style="11" customWidth="1"/>
    <col min="9216" max="9216" width="35.5703125" style="11" customWidth="1"/>
    <col min="9217" max="9218" width="17.85546875" style="11" bestFit="1" customWidth="1"/>
    <col min="9219" max="9219" width="18.140625" style="11" customWidth="1"/>
    <col min="9220" max="9220" width="18.7109375" style="11" customWidth="1"/>
    <col min="9221" max="9223" width="17.85546875" style="11" bestFit="1" customWidth="1"/>
    <col min="9224" max="9224" width="18.140625" style="11" bestFit="1" customWidth="1"/>
    <col min="9225" max="9225" width="17.85546875" style="11" customWidth="1"/>
    <col min="9226" max="9468" width="9.140625" style="11"/>
    <col min="9469" max="9469" width="6.140625" style="11" customWidth="1"/>
    <col min="9470" max="9470" width="19.140625" style="11" customWidth="1"/>
    <col min="9471" max="9471" width="39.42578125" style="11" customWidth="1"/>
    <col min="9472" max="9472" width="35.5703125" style="11" customWidth="1"/>
    <col min="9473" max="9474" width="17.85546875" style="11" bestFit="1" customWidth="1"/>
    <col min="9475" max="9475" width="18.140625" style="11" customWidth="1"/>
    <col min="9476" max="9476" width="18.7109375" style="11" customWidth="1"/>
    <col min="9477" max="9479" width="17.85546875" style="11" bestFit="1" customWidth="1"/>
    <col min="9480" max="9480" width="18.140625" style="11" bestFit="1" customWidth="1"/>
    <col min="9481" max="9481" width="17.85546875" style="11" customWidth="1"/>
    <col min="9482" max="9724" width="9.140625" style="11"/>
    <col min="9725" max="9725" width="6.140625" style="11" customWidth="1"/>
    <col min="9726" max="9726" width="19.140625" style="11" customWidth="1"/>
    <col min="9727" max="9727" width="39.42578125" style="11" customWidth="1"/>
    <col min="9728" max="9728" width="35.5703125" style="11" customWidth="1"/>
    <col min="9729" max="9730" width="17.85546875" style="11" bestFit="1" customWidth="1"/>
    <col min="9731" max="9731" width="18.140625" style="11" customWidth="1"/>
    <col min="9732" max="9732" width="18.7109375" style="11" customWidth="1"/>
    <col min="9733" max="9735" width="17.85546875" style="11" bestFit="1" customWidth="1"/>
    <col min="9736" max="9736" width="18.140625" style="11" bestFit="1" customWidth="1"/>
    <col min="9737" max="9737" width="17.85546875" style="11" customWidth="1"/>
    <col min="9738" max="9980" width="9.140625" style="11"/>
    <col min="9981" max="9981" width="6.140625" style="11" customWidth="1"/>
    <col min="9982" max="9982" width="19.140625" style="11" customWidth="1"/>
    <col min="9983" max="9983" width="39.42578125" style="11" customWidth="1"/>
    <col min="9984" max="9984" width="35.5703125" style="11" customWidth="1"/>
    <col min="9985" max="9986" width="17.85546875" style="11" bestFit="1" customWidth="1"/>
    <col min="9987" max="9987" width="18.140625" style="11" customWidth="1"/>
    <col min="9988" max="9988" width="18.7109375" style="11" customWidth="1"/>
    <col min="9989" max="9991" width="17.85546875" style="11" bestFit="1" customWidth="1"/>
    <col min="9992" max="9992" width="18.140625" style="11" bestFit="1" customWidth="1"/>
    <col min="9993" max="9993" width="17.85546875" style="11" customWidth="1"/>
    <col min="9994" max="10236" width="9.140625" style="11"/>
    <col min="10237" max="10237" width="6.140625" style="11" customWidth="1"/>
    <col min="10238" max="10238" width="19.140625" style="11" customWidth="1"/>
    <col min="10239" max="10239" width="39.42578125" style="11" customWidth="1"/>
    <col min="10240" max="10240" width="35.5703125" style="11" customWidth="1"/>
    <col min="10241" max="10242" width="17.85546875" style="11" bestFit="1" customWidth="1"/>
    <col min="10243" max="10243" width="18.140625" style="11" customWidth="1"/>
    <col min="10244" max="10244" width="18.7109375" style="11" customWidth="1"/>
    <col min="10245" max="10247" width="17.85546875" style="11" bestFit="1" customWidth="1"/>
    <col min="10248" max="10248" width="18.140625" style="11" bestFit="1" customWidth="1"/>
    <col min="10249" max="10249" width="17.85546875" style="11" customWidth="1"/>
    <col min="10250" max="10492" width="9.140625" style="11"/>
    <col min="10493" max="10493" width="6.140625" style="11" customWidth="1"/>
    <col min="10494" max="10494" width="19.140625" style="11" customWidth="1"/>
    <col min="10495" max="10495" width="39.42578125" style="11" customWidth="1"/>
    <col min="10496" max="10496" width="35.5703125" style="11" customWidth="1"/>
    <col min="10497" max="10498" width="17.85546875" style="11" bestFit="1" customWidth="1"/>
    <col min="10499" max="10499" width="18.140625" style="11" customWidth="1"/>
    <col min="10500" max="10500" width="18.7109375" style="11" customWidth="1"/>
    <col min="10501" max="10503" width="17.85546875" style="11" bestFit="1" customWidth="1"/>
    <col min="10504" max="10504" width="18.140625" style="11" bestFit="1" customWidth="1"/>
    <col min="10505" max="10505" width="17.85546875" style="11" customWidth="1"/>
    <col min="10506" max="10748" width="9.140625" style="11"/>
    <col min="10749" max="10749" width="6.140625" style="11" customWidth="1"/>
    <col min="10750" max="10750" width="19.140625" style="11" customWidth="1"/>
    <col min="10751" max="10751" width="39.42578125" style="11" customWidth="1"/>
    <col min="10752" max="10752" width="35.5703125" style="11" customWidth="1"/>
    <col min="10753" max="10754" width="17.85546875" style="11" bestFit="1" customWidth="1"/>
    <col min="10755" max="10755" width="18.140625" style="11" customWidth="1"/>
    <col min="10756" max="10756" width="18.7109375" style="11" customWidth="1"/>
    <col min="10757" max="10759" width="17.85546875" style="11" bestFit="1" customWidth="1"/>
    <col min="10760" max="10760" width="18.140625" style="11" bestFit="1" customWidth="1"/>
    <col min="10761" max="10761" width="17.85546875" style="11" customWidth="1"/>
    <col min="10762" max="11004" width="9.140625" style="11"/>
    <col min="11005" max="11005" width="6.140625" style="11" customWidth="1"/>
    <col min="11006" max="11006" width="19.140625" style="11" customWidth="1"/>
    <col min="11007" max="11007" width="39.42578125" style="11" customWidth="1"/>
    <col min="11008" max="11008" width="35.5703125" style="11" customWidth="1"/>
    <col min="11009" max="11010" width="17.85546875" style="11" bestFit="1" customWidth="1"/>
    <col min="11011" max="11011" width="18.140625" style="11" customWidth="1"/>
    <col min="11012" max="11012" width="18.7109375" style="11" customWidth="1"/>
    <col min="11013" max="11015" width="17.85546875" style="11" bestFit="1" customWidth="1"/>
    <col min="11016" max="11016" width="18.140625" style="11" bestFit="1" customWidth="1"/>
    <col min="11017" max="11017" width="17.85546875" style="11" customWidth="1"/>
    <col min="11018" max="11260" width="9.140625" style="11"/>
    <col min="11261" max="11261" width="6.140625" style="11" customWidth="1"/>
    <col min="11262" max="11262" width="19.140625" style="11" customWidth="1"/>
    <col min="11263" max="11263" width="39.42578125" style="11" customWidth="1"/>
    <col min="11264" max="11264" width="35.5703125" style="11" customWidth="1"/>
    <col min="11265" max="11266" width="17.85546875" style="11" bestFit="1" customWidth="1"/>
    <col min="11267" max="11267" width="18.140625" style="11" customWidth="1"/>
    <col min="11268" max="11268" width="18.7109375" style="11" customWidth="1"/>
    <col min="11269" max="11271" width="17.85546875" style="11" bestFit="1" customWidth="1"/>
    <col min="11272" max="11272" width="18.140625" style="11" bestFit="1" customWidth="1"/>
    <col min="11273" max="11273" width="17.85546875" style="11" customWidth="1"/>
    <col min="11274" max="11516" width="9.140625" style="11"/>
    <col min="11517" max="11517" width="6.140625" style="11" customWidth="1"/>
    <col min="11518" max="11518" width="19.140625" style="11" customWidth="1"/>
    <col min="11519" max="11519" width="39.42578125" style="11" customWidth="1"/>
    <col min="11520" max="11520" width="35.5703125" style="11" customWidth="1"/>
    <col min="11521" max="11522" width="17.85546875" style="11" bestFit="1" customWidth="1"/>
    <col min="11523" max="11523" width="18.140625" style="11" customWidth="1"/>
    <col min="11524" max="11524" width="18.7109375" style="11" customWidth="1"/>
    <col min="11525" max="11527" width="17.85546875" style="11" bestFit="1" customWidth="1"/>
    <col min="11528" max="11528" width="18.140625" style="11" bestFit="1" customWidth="1"/>
    <col min="11529" max="11529" width="17.85546875" style="11" customWidth="1"/>
    <col min="11530" max="11772" width="9.140625" style="11"/>
    <col min="11773" max="11773" width="6.140625" style="11" customWidth="1"/>
    <col min="11774" max="11774" width="19.140625" style="11" customWidth="1"/>
    <col min="11775" max="11775" width="39.42578125" style="11" customWidth="1"/>
    <col min="11776" max="11776" width="35.5703125" style="11" customWidth="1"/>
    <col min="11777" max="11778" width="17.85546875" style="11" bestFit="1" customWidth="1"/>
    <col min="11779" max="11779" width="18.140625" style="11" customWidth="1"/>
    <col min="11780" max="11780" width="18.7109375" style="11" customWidth="1"/>
    <col min="11781" max="11783" width="17.85546875" style="11" bestFit="1" customWidth="1"/>
    <col min="11784" max="11784" width="18.140625" style="11" bestFit="1" customWidth="1"/>
    <col min="11785" max="11785" width="17.85546875" style="11" customWidth="1"/>
    <col min="11786" max="12028" width="9.140625" style="11"/>
    <col min="12029" max="12029" width="6.140625" style="11" customWidth="1"/>
    <col min="12030" max="12030" width="19.140625" style="11" customWidth="1"/>
    <col min="12031" max="12031" width="39.42578125" style="11" customWidth="1"/>
    <col min="12032" max="12032" width="35.5703125" style="11" customWidth="1"/>
    <col min="12033" max="12034" width="17.85546875" style="11" bestFit="1" customWidth="1"/>
    <col min="12035" max="12035" width="18.140625" style="11" customWidth="1"/>
    <col min="12036" max="12036" width="18.7109375" style="11" customWidth="1"/>
    <col min="12037" max="12039" width="17.85546875" style="11" bestFit="1" customWidth="1"/>
    <col min="12040" max="12040" width="18.140625" style="11" bestFit="1" customWidth="1"/>
    <col min="12041" max="12041" width="17.85546875" style="11" customWidth="1"/>
    <col min="12042" max="12284" width="9.140625" style="11"/>
    <col min="12285" max="12285" width="6.140625" style="11" customWidth="1"/>
    <col min="12286" max="12286" width="19.140625" style="11" customWidth="1"/>
    <col min="12287" max="12287" width="39.42578125" style="11" customWidth="1"/>
    <col min="12288" max="12288" width="35.5703125" style="11" customWidth="1"/>
    <col min="12289" max="12290" width="17.85546875" style="11" bestFit="1" customWidth="1"/>
    <col min="12291" max="12291" width="18.140625" style="11" customWidth="1"/>
    <col min="12292" max="12292" width="18.7109375" style="11" customWidth="1"/>
    <col min="12293" max="12295" width="17.85546875" style="11" bestFit="1" customWidth="1"/>
    <col min="12296" max="12296" width="18.140625" style="11" bestFit="1" customWidth="1"/>
    <col min="12297" max="12297" width="17.85546875" style="11" customWidth="1"/>
    <col min="12298" max="12540" width="9.140625" style="11"/>
    <col min="12541" max="12541" width="6.140625" style="11" customWidth="1"/>
    <col min="12542" max="12542" width="19.140625" style="11" customWidth="1"/>
    <col min="12543" max="12543" width="39.42578125" style="11" customWidth="1"/>
    <col min="12544" max="12544" width="35.5703125" style="11" customWidth="1"/>
    <col min="12545" max="12546" width="17.85546875" style="11" bestFit="1" customWidth="1"/>
    <col min="12547" max="12547" width="18.140625" style="11" customWidth="1"/>
    <col min="12548" max="12548" width="18.7109375" style="11" customWidth="1"/>
    <col min="12549" max="12551" width="17.85546875" style="11" bestFit="1" customWidth="1"/>
    <col min="12552" max="12552" width="18.140625" style="11" bestFit="1" customWidth="1"/>
    <col min="12553" max="12553" width="17.85546875" style="11" customWidth="1"/>
    <col min="12554" max="12796" width="9.140625" style="11"/>
    <col min="12797" max="12797" width="6.140625" style="11" customWidth="1"/>
    <col min="12798" max="12798" width="19.140625" style="11" customWidth="1"/>
    <col min="12799" max="12799" width="39.42578125" style="11" customWidth="1"/>
    <col min="12800" max="12800" width="35.5703125" style="11" customWidth="1"/>
    <col min="12801" max="12802" width="17.85546875" style="11" bestFit="1" customWidth="1"/>
    <col min="12803" max="12803" width="18.140625" style="11" customWidth="1"/>
    <col min="12804" max="12804" width="18.7109375" style="11" customWidth="1"/>
    <col min="12805" max="12807" width="17.85546875" style="11" bestFit="1" customWidth="1"/>
    <col min="12808" max="12808" width="18.140625" style="11" bestFit="1" customWidth="1"/>
    <col min="12809" max="12809" width="17.85546875" style="11" customWidth="1"/>
    <col min="12810" max="13052" width="9.140625" style="11"/>
    <col min="13053" max="13053" width="6.140625" style="11" customWidth="1"/>
    <col min="13054" max="13054" width="19.140625" style="11" customWidth="1"/>
    <col min="13055" max="13055" width="39.42578125" style="11" customWidth="1"/>
    <col min="13056" max="13056" width="35.5703125" style="11" customWidth="1"/>
    <col min="13057" max="13058" width="17.85546875" style="11" bestFit="1" customWidth="1"/>
    <col min="13059" max="13059" width="18.140625" style="11" customWidth="1"/>
    <col min="13060" max="13060" width="18.7109375" style="11" customWidth="1"/>
    <col min="13061" max="13063" width="17.85546875" style="11" bestFit="1" customWidth="1"/>
    <col min="13064" max="13064" width="18.140625" style="11" bestFit="1" customWidth="1"/>
    <col min="13065" max="13065" width="17.85546875" style="11" customWidth="1"/>
    <col min="13066" max="13308" width="9.140625" style="11"/>
    <col min="13309" max="13309" width="6.140625" style="11" customWidth="1"/>
    <col min="13310" max="13310" width="19.140625" style="11" customWidth="1"/>
    <col min="13311" max="13311" width="39.42578125" style="11" customWidth="1"/>
    <col min="13312" max="13312" width="35.5703125" style="11" customWidth="1"/>
    <col min="13313" max="13314" width="17.85546875" style="11" bestFit="1" customWidth="1"/>
    <col min="13315" max="13315" width="18.140625" style="11" customWidth="1"/>
    <col min="13316" max="13316" width="18.7109375" style="11" customWidth="1"/>
    <col min="13317" max="13319" width="17.85546875" style="11" bestFit="1" customWidth="1"/>
    <col min="13320" max="13320" width="18.140625" style="11" bestFit="1" customWidth="1"/>
    <col min="13321" max="13321" width="17.85546875" style="11" customWidth="1"/>
    <col min="13322" max="13564" width="9.140625" style="11"/>
    <col min="13565" max="13565" width="6.140625" style="11" customWidth="1"/>
    <col min="13566" max="13566" width="19.140625" style="11" customWidth="1"/>
    <col min="13567" max="13567" width="39.42578125" style="11" customWidth="1"/>
    <col min="13568" max="13568" width="35.5703125" style="11" customWidth="1"/>
    <col min="13569" max="13570" width="17.85546875" style="11" bestFit="1" customWidth="1"/>
    <col min="13571" max="13571" width="18.140625" style="11" customWidth="1"/>
    <col min="13572" max="13572" width="18.7109375" style="11" customWidth="1"/>
    <col min="13573" max="13575" width="17.85546875" style="11" bestFit="1" customWidth="1"/>
    <col min="13576" max="13576" width="18.140625" style="11" bestFit="1" customWidth="1"/>
    <col min="13577" max="13577" width="17.85546875" style="11" customWidth="1"/>
    <col min="13578" max="13820" width="9.140625" style="11"/>
    <col min="13821" max="13821" width="6.140625" style="11" customWidth="1"/>
    <col min="13822" max="13822" width="19.140625" style="11" customWidth="1"/>
    <col min="13823" max="13823" width="39.42578125" style="11" customWidth="1"/>
    <col min="13824" max="13824" width="35.5703125" style="11" customWidth="1"/>
    <col min="13825" max="13826" width="17.85546875" style="11" bestFit="1" customWidth="1"/>
    <col min="13827" max="13827" width="18.140625" style="11" customWidth="1"/>
    <col min="13828" max="13828" width="18.7109375" style="11" customWidth="1"/>
    <col min="13829" max="13831" width="17.85546875" style="11" bestFit="1" customWidth="1"/>
    <col min="13832" max="13832" width="18.140625" style="11" bestFit="1" customWidth="1"/>
    <col min="13833" max="13833" width="17.85546875" style="11" customWidth="1"/>
    <col min="13834" max="14076" width="9.140625" style="11"/>
    <col min="14077" max="14077" width="6.140625" style="11" customWidth="1"/>
    <col min="14078" max="14078" width="19.140625" style="11" customWidth="1"/>
    <col min="14079" max="14079" width="39.42578125" style="11" customWidth="1"/>
    <col min="14080" max="14080" width="35.5703125" style="11" customWidth="1"/>
    <col min="14081" max="14082" width="17.85546875" style="11" bestFit="1" customWidth="1"/>
    <col min="14083" max="14083" width="18.140625" style="11" customWidth="1"/>
    <col min="14084" max="14084" width="18.7109375" style="11" customWidth="1"/>
    <col min="14085" max="14087" width="17.85546875" style="11" bestFit="1" customWidth="1"/>
    <col min="14088" max="14088" width="18.140625" style="11" bestFit="1" customWidth="1"/>
    <col min="14089" max="14089" width="17.85546875" style="11" customWidth="1"/>
    <col min="14090" max="14332" width="9.140625" style="11"/>
    <col min="14333" max="14333" width="6.140625" style="11" customWidth="1"/>
    <col min="14334" max="14334" width="19.140625" style="11" customWidth="1"/>
    <col min="14335" max="14335" width="39.42578125" style="11" customWidth="1"/>
    <col min="14336" max="14336" width="35.5703125" style="11" customWidth="1"/>
    <col min="14337" max="14338" width="17.85546875" style="11" bestFit="1" customWidth="1"/>
    <col min="14339" max="14339" width="18.140625" style="11" customWidth="1"/>
    <col min="14340" max="14340" width="18.7109375" style="11" customWidth="1"/>
    <col min="14341" max="14343" width="17.85546875" style="11" bestFit="1" customWidth="1"/>
    <col min="14344" max="14344" width="18.140625" style="11" bestFit="1" customWidth="1"/>
    <col min="14345" max="14345" width="17.85546875" style="11" customWidth="1"/>
    <col min="14346" max="14588" width="9.140625" style="11"/>
    <col min="14589" max="14589" width="6.140625" style="11" customWidth="1"/>
    <col min="14590" max="14590" width="19.140625" style="11" customWidth="1"/>
    <col min="14591" max="14591" width="39.42578125" style="11" customWidth="1"/>
    <col min="14592" max="14592" width="35.5703125" style="11" customWidth="1"/>
    <col min="14593" max="14594" width="17.85546875" style="11" bestFit="1" customWidth="1"/>
    <col min="14595" max="14595" width="18.140625" style="11" customWidth="1"/>
    <col min="14596" max="14596" width="18.7109375" style="11" customWidth="1"/>
    <col min="14597" max="14599" width="17.85546875" style="11" bestFit="1" customWidth="1"/>
    <col min="14600" max="14600" width="18.140625" style="11" bestFit="1" customWidth="1"/>
    <col min="14601" max="14601" width="17.85546875" style="11" customWidth="1"/>
    <col min="14602" max="14844" width="9.140625" style="11"/>
    <col min="14845" max="14845" width="6.140625" style="11" customWidth="1"/>
    <col min="14846" max="14846" width="19.140625" style="11" customWidth="1"/>
    <col min="14847" max="14847" width="39.42578125" style="11" customWidth="1"/>
    <col min="14848" max="14848" width="35.5703125" style="11" customWidth="1"/>
    <col min="14849" max="14850" width="17.85546875" style="11" bestFit="1" customWidth="1"/>
    <col min="14851" max="14851" width="18.140625" style="11" customWidth="1"/>
    <col min="14852" max="14852" width="18.7109375" style="11" customWidth="1"/>
    <col min="14853" max="14855" width="17.85546875" style="11" bestFit="1" customWidth="1"/>
    <col min="14856" max="14856" width="18.140625" style="11" bestFit="1" customWidth="1"/>
    <col min="14857" max="14857" width="17.85546875" style="11" customWidth="1"/>
    <col min="14858" max="15100" width="9.140625" style="11"/>
    <col min="15101" max="15101" width="6.140625" style="11" customWidth="1"/>
    <col min="15102" max="15102" width="19.140625" style="11" customWidth="1"/>
    <col min="15103" max="15103" width="39.42578125" style="11" customWidth="1"/>
    <col min="15104" max="15104" width="35.5703125" style="11" customWidth="1"/>
    <col min="15105" max="15106" width="17.85546875" style="11" bestFit="1" customWidth="1"/>
    <col min="15107" max="15107" width="18.140625" style="11" customWidth="1"/>
    <col min="15108" max="15108" width="18.7109375" style="11" customWidth="1"/>
    <col min="15109" max="15111" width="17.85546875" style="11" bestFit="1" customWidth="1"/>
    <col min="15112" max="15112" width="18.140625" style="11" bestFit="1" customWidth="1"/>
    <col min="15113" max="15113" width="17.85546875" style="11" customWidth="1"/>
    <col min="15114" max="15356" width="9.140625" style="11"/>
    <col min="15357" max="15357" width="6.140625" style="11" customWidth="1"/>
    <col min="15358" max="15358" width="19.140625" style="11" customWidth="1"/>
    <col min="15359" max="15359" width="39.42578125" style="11" customWidth="1"/>
    <col min="15360" max="15360" width="35.5703125" style="11" customWidth="1"/>
    <col min="15361" max="15362" width="17.85546875" style="11" bestFit="1" customWidth="1"/>
    <col min="15363" max="15363" width="18.140625" style="11" customWidth="1"/>
    <col min="15364" max="15364" width="18.7109375" style="11" customWidth="1"/>
    <col min="15365" max="15367" width="17.85546875" style="11" bestFit="1" customWidth="1"/>
    <col min="15368" max="15368" width="18.140625" style="11" bestFit="1" customWidth="1"/>
    <col min="15369" max="15369" width="17.85546875" style="11" customWidth="1"/>
    <col min="15370" max="15612" width="9.140625" style="11"/>
    <col min="15613" max="15613" width="6.140625" style="11" customWidth="1"/>
    <col min="15614" max="15614" width="19.140625" style="11" customWidth="1"/>
    <col min="15615" max="15615" width="39.42578125" style="11" customWidth="1"/>
    <col min="15616" max="15616" width="35.5703125" style="11" customWidth="1"/>
    <col min="15617" max="15618" width="17.85546875" style="11" bestFit="1" customWidth="1"/>
    <col min="15619" max="15619" width="18.140625" style="11" customWidth="1"/>
    <col min="15620" max="15620" width="18.7109375" style="11" customWidth="1"/>
    <col min="15621" max="15623" width="17.85546875" style="11" bestFit="1" customWidth="1"/>
    <col min="15624" max="15624" width="18.140625" style="11" bestFit="1" customWidth="1"/>
    <col min="15625" max="15625" width="17.85546875" style="11" customWidth="1"/>
    <col min="15626" max="15868" width="9.140625" style="11"/>
    <col min="15869" max="15869" width="6.140625" style="11" customWidth="1"/>
    <col min="15870" max="15870" width="19.140625" style="11" customWidth="1"/>
    <col min="15871" max="15871" width="39.42578125" style="11" customWidth="1"/>
    <col min="15872" max="15872" width="35.5703125" style="11" customWidth="1"/>
    <col min="15873" max="15874" width="17.85546875" style="11" bestFit="1" customWidth="1"/>
    <col min="15875" max="15875" width="18.140625" style="11" customWidth="1"/>
    <col min="15876" max="15876" width="18.7109375" style="11" customWidth="1"/>
    <col min="15877" max="15879" width="17.85546875" style="11" bestFit="1" customWidth="1"/>
    <col min="15880" max="15880" width="18.140625" style="11" bestFit="1" customWidth="1"/>
    <col min="15881" max="15881" width="17.85546875" style="11" customWidth="1"/>
    <col min="15882" max="16124" width="9.140625" style="11"/>
    <col min="16125" max="16125" width="6.140625" style="11" customWidth="1"/>
    <col min="16126" max="16126" width="19.140625" style="11" customWidth="1"/>
    <col min="16127" max="16127" width="39.42578125" style="11" customWidth="1"/>
    <col min="16128" max="16128" width="35.5703125" style="11" customWidth="1"/>
    <col min="16129" max="16130" width="17.85546875" style="11" bestFit="1" customWidth="1"/>
    <col min="16131" max="16131" width="18.140625" style="11" customWidth="1"/>
    <col min="16132" max="16132" width="18.7109375" style="11" customWidth="1"/>
    <col min="16133" max="16135" width="17.85546875" style="11" bestFit="1" customWidth="1"/>
    <col min="16136" max="16136" width="18.140625" style="11" bestFit="1" customWidth="1"/>
    <col min="16137" max="16137" width="17.85546875" style="11" customWidth="1"/>
    <col min="16138" max="16384" width="9.140625" style="11"/>
  </cols>
  <sheetData>
    <row r="1" spans="1:18" ht="20.25" customHeight="1">
      <c r="A1" s="9"/>
      <c r="B1" s="10"/>
      <c r="C1" s="10"/>
      <c r="D1" s="10"/>
      <c r="E1" s="10"/>
      <c r="F1" s="10"/>
      <c r="G1" s="96" t="s">
        <v>101</v>
      </c>
      <c r="H1" s="96"/>
      <c r="I1" s="96"/>
      <c r="J1" s="96"/>
    </row>
    <row r="2" spans="1:18" ht="23.25" customHeight="1">
      <c r="A2" s="9"/>
      <c r="B2" s="10"/>
      <c r="C2" s="10"/>
      <c r="D2" s="10"/>
      <c r="E2" s="10"/>
      <c r="F2" s="10"/>
      <c r="G2" s="97" t="s">
        <v>102</v>
      </c>
      <c r="H2" s="97"/>
      <c r="I2" s="97"/>
      <c r="J2" s="97"/>
    </row>
    <row r="3" spans="1:18" ht="23.25">
      <c r="A3" s="9"/>
      <c r="B3" s="10"/>
      <c r="C3" s="10"/>
      <c r="D3" s="10"/>
      <c r="E3" s="10"/>
      <c r="F3" s="10"/>
      <c r="G3" s="97" t="s">
        <v>103</v>
      </c>
      <c r="H3" s="97"/>
      <c r="I3" s="97"/>
      <c r="J3" s="97"/>
    </row>
    <row r="4" spans="1:18" ht="23.25">
      <c r="A4" s="9"/>
      <c r="B4" s="10"/>
      <c r="C4" s="10"/>
      <c r="D4" s="10"/>
      <c r="E4" s="10"/>
      <c r="F4" s="10"/>
      <c r="G4" s="41"/>
      <c r="H4" s="41"/>
      <c r="I4" s="41"/>
      <c r="J4" s="41"/>
    </row>
    <row r="5" spans="1:18" s="12" customFormat="1" ht="52.5" customHeight="1">
      <c r="A5" s="98" t="s">
        <v>104</v>
      </c>
      <c r="B5" s="99"/>
      <c r="C5" s="99"/>
      <c r="D5" s="99"/>
      <c r="E5" s="99"/>
      <c r="F5" s="99"/>
      <c r="G5" s="99"/>
      <c r="H5" s="99"/>
      <c r="I5" s="99"/>
      <c r="J5" s="99"/>
    </row>
    <row r="6" spans="1:18" s="12" customFormat="1" ht="15.75">
      <c r="A6" s="9"/>
      <c r="B6" s="13"/>
      <c r="C6" s="14"/>
      <c r="D6" s="14"/>
      <c r="E6" s="10"/>
      <c r="F6" s="10"/>
      <c r="G6" s="10"/>
      <c r="H6" s="10"/>
      <c r="I6" s="10"/>
      <c r="J6" s="15"/>
    </row>
    <row r="7" spans="1:18" s="12" customFormat="1" ht="15.75">
      <c r="A7" s="9"/>
      <c r="B7" s="13"/>
      <c r="C7" s="14"/>
      <c r="D7" s="14"/>
      <c r="E7" s="21" t="e">
        <f>#REF!</f>
        <v>#REF!</v>
      </c>
      <c r="F7" s="21" t="e">
        <f>#REF!</f>
        <v>#REF!</v>
      </c>
      <c r="G7" s="21" t="e">
        <f>#REF!</f>
        <v>#REF!</v>
      </c>
      <c r="H7" s="21" t="e">
        <f>#REF!</f>
        <v>#REF!</v>
      </c>
      <c r="I7" s="21" t="e">
        <f>#REF!</f>
        <v>#REF!</v>
      </c>
      <c r="J7" s="15"/>
      <c r="M7" s="8">
        <f>135089.8+266081.1+381544.7+1490199.9+1202019.9+9490968.7+16791.4</f>
        <v>12982695.5</v>
      </c>
      <c r="N7" s="8">
        <f>16932.9+9203098.8+1083587.2+1498898.9+394461.6+266412.7+133203.7</f>
        <v>12596595.799999999</v>
      </c>
      <c r="O7" s="8"/>
      <c r="P7" s="8"/>
      <c r="Q7" s="8"/>
      <c r="R7" s="8"/>
    </row>
    <row r="8" spans="1:18" s="12" customFormat="1" ht="15.75">
      <c r="A8" s="9"/>
      <c r="B8" s="13"/>
      <c r="C8" s="14"/>
      <c r="D8" s="14"/>
      <c r="E8" s="21" t="e">
        <f>E7-E11</f>
        <v>#REF!</v>
      </c>
      <c r="F8" s="21" t="e">
        <f t="shared" ref="F8:I8" si="0">F7-F11</f>
        <v>#REF!</v>
      </c>
      <c r="G8" s="21" t="e">
        <f t="shared" si="0"/>
        <v>#REF!</v>
      </c>
      <c r="H8" s="21" t="e">
        <f t="shared" si="0"/>
        <v>#REF!</v>
      </c>
      <c r="I8" s="21" t="e">
        <f t="shared" si="0"/>
        <v>#REF!</v>
      </c>
      <c r="J8" s="15"/>
      <c r="M8" s="34">
        <f>M7-E12-E13</f>
        <v>-1816632.7999999989</v>
      </c>
      <c r="N8" s="34">
        <f>N7-F12-F13</f>
        <v>-2298299.1000000015</v>
      </c>
    </row>
    <row r="9" spans="1:18" s="12" customFormat="1" ht="15.75">
      <c r="A9" s="100" t="s">
        <v>25</v>
      </c>
      <c r="B9" s="101" t="s">
        <v>26</v>
      </c>
      <c r="C9" s="103" t="s">
        <v>105</v>
      </c>
      <c r="D9" s="103" t="s">
        <v>106</v>
      </c>
      <c r="E9" s="104" t="s">
        <v>93</v>
      </c>
      <c r="F9" s="104"/>
      <c r="G9" s="104"/>
      <c r="H9" s="104"/>
      <c r="I9" s="104"/>
      <c r="J9" s="105"/>
    </row>
    <row r="10" spans="1:18" s="12" customFormat="1" ht="15.75">
      <c r="A10" s="100"/>
      <c r="B10" s="102"/>
      <c r="C10" s="103"/>
      <c r="D10" s="103"/>
      <c r="E10" s="1" t="s">
        <v>16</v>
      </c>
      <c r="F10" s="1" t="s">
        <v>17</v>
      </c>
      <c r="G10" s="42" t="s">
        <v>20</v>
      </c>
      <c r="H10" s="1" t="s">
        <v>21</v>
      </c>
      <c r="I10" s="1" t="s">
        <v>22</v>
      </c>
      <c r="J10" s="40" t="s">
        <v>27</v>
      </c>
    </row>
    <row r="11" spans="1:18" s="12" customFormat="1" ht="15.75">
      <c r="A11" s="112"/>
      <c r="B11" s="114" t="s">
        <v>28</v>
      </c>
      <c r="C11" s="114" t="s">
        <v>107</v>
      </c>
      <c r="D11" s="24" t="s">
        <v>29</v>
      </c>
      <c r="E11" s="25">
        <v>14927558.1</v>
      </c>
      <c r="F11" s="25">
        <v>14896598.9</v>
      </c>
      <c r="G11" s="25">
        <v>14424159.600000005</v>
      </c>
      <c r="H11" s="25">
        <v>14332131.439999998</v>
      </c>
      <c r="I11" s="25">
        <v>14477850.24</v>
      </c>
      <c r="J11" s="26">
        <v>73058298.280000001</v>
      </c>
    </row>
    <row r="12" spans="1:18" s="12" customFormat="1" ht="15.75">
      <c r="A12" s="113"/>
      <c r="B12" s="115"/>
      <c r="C12" s="115"/>
      <c r="D12" s="24" t="s">
        <v>18</v>
      </c>
      <c r="E12" s="25">
        <v>756721.50000000012</v>
      </c>
      <c r="F12" s="25">
        <v>894860.79999999993</v>
      </c>
      <c r="G12" s="25">
        <v>442382.90000000008</v>
      </c>
      <c r="H12" s="25">
        <v>799230.7</v>
      </c>
      <c r="I12" s="25">
        <v>899026.8</v>
      </c>
      <c r="J12" s="26">
        <v>3792222.7</v>
      </c>
    </row>
    <row r="13" spans="1:18" s="12" customFormat="1" ht="15.75">
      <c r="A13" s="113"/>
      <c r="B13" s="115"/>
      <c r="C13" s="115"/>
      <c r="D13" s="24" t="s">
        <v>19</v>
      </c>
      <c r="E13" s="25">
        <v>14042606.799999999</v>
      </c>
      <c r="F13" s="25">
        <v>14000034.1</v>
      </c>
      <c r="G13" s="25">
        <v>13980072.700000005</v>
      </c>
      <c r="H13" s="25">
        <v>13527914.299999999</v>
      </c>
      <c r="I13" s="25">
        <v>13570237</v>
      </c>
      <c r="J13" s="26">
        <v>69120864.900000006</v>
      </c>
    </row>
    <row r="14" spans="1:18" s="12" customFormat="1" ht="15.75">
      <c r="A14" s="113"/>
      <c r="B14" s="115"/>
      <c r="C14" s="115"/>
      <c r="D14" s="24" t="s">
        <v>108</v>
      </c>
      <c r="E14" s="25">
        <v>128129.8</v>
      </c>
      <c r="F14" s="25">
        <v>1604</v>
      </c>
      <c r="G14" s="25">
        <v>1604</v>
      </c>
      <c r="H14" s="25">
        <v>2686.44</v>
      </c>
      <c r="I14" s="25">
        <v>2686.44</v>
      </c>
      <c r="J14" s="26">
        <v>136710.68</v>
      </c>
    </row>
    <row r="15" spans="1:18" ht="15.75">
      <c r="A15" s="113"/>
      <c r="B15" s="115"/>
      <c r="C15" s="115"/>
      <c r="D15" s="24" t="s">
        <v>113</v>
      </c>
      <c r="E15" s="25">
        <v>100</v>
      </c>
      <c r="F15" s="25">
        <v>100</v>
      </c>
      <c r="G15" s="25">
        <v>100</v>
      </c>
      <c r="H15" s="25">
        <v>2300</v>
      </c>
      <c r="I15" s="25">
        <v>5900</v>
      </c>
      <c r="J15" s="26">
        <v>8500</v>
      </c>
    </row>
    <row r="16" spans="1:18" ht="15.75">
      <c r="A16" s="106"/>
      <c r="B16" s="108" t="s">
        <v>109</v>
      </c>
      <c r="C16" s="110"/>
      <c r="D16" s="27" t="s">
        <v>29</v>
      </c>
      <c r="E16" s="7">
        <v>846358.4</v>
      </c>
      <c r="F16" s="7">
        <v>868751.99999999988</v>
      </c>
      <c r="G16" s="7">
        <v>404105.7</v>
      </c>
      <c r="H16" s="7">
        <v>847638</v>
      </c>
      <c r="I16" s="7">
        <v>994492</v>
      </c>
      <c r="J16" s="7">
        <v>3961346.1</v>
      </c>
    </row>
    <row r="17" spans="1:10" ht="15.75">
      <c r="A17" s="107"/>
      <c r="B17" s="109"/>
      <c r="C17" s="111"/>
      <c r="D17" s="5" t="s">
        <v>18</v>
      </c>
      <c r="E17" s="6">
        <v>710242.79999999993</v>
      </c>
      <c r="F17" s="6">
        <v>857672.89999999991</v>
      </c>
      <c r="G17" s="6">
        <v>397590.10000000003</v>
      </c>
      <c r="H17" s="6">
        <v>690116.8</v>
      </c>
      <c r="I17" s="6">
        <v>789912.9</v>
      </c>
      <c r="J17" s="6">
        <v>3445535.4999999995</v>
      </c>
    </row>
    <row r="18" spans="1:10" ht="15.75">
      <c r="A18" s="107"/>
      <c r="B18" s="109"/>
      <c r="C18" s="111"/>
      <c r="D18" s="5" t="s">
        <v>19</v>
      </c>
      <c r="E18" s="6">
        <v>9589.8000000000011</v>
      </c>
      <c r="F18" s="6">
        <v>11079.1</v>
      </c>
      <c r="G18" s="6">
        <v>6515.6</v>
      </c>
      <c r="H18" s="6">
        <v>155291.20000000001</v>
      </c>
      <c r="I18" s="6">
        <v>198349.1</v>
      </c>
      <c r="J18" s="6">
        <v>380824.80000000005</v>
      </c>
    </row>
    <row r="19" spans="1:10" s="12" customFormat="1" ht="15.75">
      <c r="A19" s="107"/>
      <c r="B19" s="109"/>
      <c r="C19" s="111"/>
      <c r="D19" s="5" t="s">
        <v>108</v>
      </c>
      <c r="E19" s="6">
        <v>126525.8</v>
      </c>
      <c r="F19" s="6">
        <v>0</v>
      </c>
      <c r="G19" s="6">
        <v>0</v>
      </c>
      <c r="H19" s="6">
        <v>1230</v>
      </c>
      <c r="I19" s="6">
        <v>1230</v>
      </c>
      <c r="J19" s="6">
        <v>128985.8</v>
      </c>
    </row>
    <row r="20" spans="1:10" ht="15.75">
      <c r="A20" s="107"/>
      <c r="B20" s="116"/>
      <c r="C20" s="111"/>
      <c r="D20" s="5" t="s">
        <v>113</v>
      </c>
      <c r="E20" s="6">
        <v>0</v>
      </c>
      <c r="F20" s="6">
        <v>0</v>
      </c>
      <c r="G20" s="6">
        <v>0</v>
      </c>
      <c r="H20" s="6">
        <v>1000</v>
      </c>
      <c r="I20" s="6">
        <v>5000</v>
      </c>
      <c r="J20" s="6">
        <v>6000</v>
      </c>
    </row>
    <row r="21" spans="1:10" ht="15.75">
      <c r="A21" s="106"/>
      <c r="B21" s="108" t="s">
        <v>36</v>
      </c>
      <c r="C21" s="110" t="s">
        <v>110</v>
      </c>
      <c r="D21" s="27" t="s">
        <v>29</v>
      </c>
      <c r="E21" s="7">
        <v>447064.60000000003</v>
      </c>
      <c r="F21" s="7">
        <v>0</v>
      </c>
      <c r="G21" s="7">
        <v>0</v>
      </c>
      <c r="H21" s="7">
        <v>0</v>
      </c>
      <c r="I21" s="7">
        <v>0</v>
      </c>
      <c r="J21" s="7">
        <v>447064.60000000003</v>
      </c>
    </row>
    <row r="22" spans="1:10" ht="15.75">
      <c r="A22" s="107"/>
      <c r="B22" s="109"/>
      <c r="C22" s="111"/>
      <c r="D22" s="5" t="s">
        <v>18</v>
      </c>
      <c r="E22" s="6">
        <v>318323.40000000002</v>
      </c>
      <c r="F22" s="6">
        <v>0</v>
      </c>
      <c r="G22" s="6">
        <v>0</v>
      </c>
      <c r="H22" s="6">
        <v>0</v>
      </c>
      <c r="I22" s="6">
        <v>0</v>
      </c>
      <c r="J22" s="6">
        <v>318323.40000000002</v>
      </c>
    </row>
    <row r="23" spans="1:10" ht="15.75">
      <c r="A23" s="107"/>
      <c r="B23" s="109"/>
      <c r="C23" s="111"/>
      <c r="D23" s="5" t="s">
        <v>19</v>
      </c>
      <c r="E23" s="6">
        <v>3215.4</v>
      </c>
      <c r="F23" s="6">
        <v>0</v>
      </c>
      <c r="G23" s="6">
        <v>0</v>
      </c>
      <c r="H23" s="6">
        <v>0</v>
      </c>
      <c r="I23" s="6">
        <v>0</v>
      </c>
      <c r="J23" s="6">
        <v>3215.4</v>
      </c>
    </row>
    <row r="24" spans="1:10" s="12" customFormat="1" ht="15.75">
      <c r="A24" s="107"/>
      <c r="B24" s="109"/>
      <c r="C24" s="111"/>
      <c r="D24" s="5" t="s">
        <v>108</v>
      </c>
      <c r="E24" s="6">
        <v>125525.8</v>
      </c>
      <c r="F24" s="6">
        <v>0</v>
      </c>
      <c r="G24" s="6">
        <v>0</v>
      </c>
      <c r="H24" s="6">
        <v>0</v>
      </c>
      <c r="I24" s="6">
        <v>0</v>
      </c>
      <c r="J24" s="6">
        <v>125525.8</v>
      </c>
    </row>
    <row r="25" spans="1:10" ht="15.75">
      <c r="A25" s="107"/>
      <c r="B25" s="109"/>
      <c r="C25" s="111"/>
      <c r="D25" s="5" t="s">
        <v>113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ht="15.75">
      <c r="A26" s="106"/>
      <c r="B26" s="108" t="s">
        <v>36</v>
      </c>
      <c r="C26" s="110" t="s">
        <v>37</v>
      </c>
      <c r="D26" s="27" t="s">
        <v>29</v>
      </c>
      <c r="E26" s="7">
        <v>91882.1</v>
      </c>
      <c r="F26" s="7">
        <v>379677.60000000003</v>
      </c>
      <c r="G26" s="7">
        <v>26431.4</v>
      </c>
      <c r="H26" s="7">
        <v>45910</v>
      </c>
      <c r="I26" s="7">
        <v>45910</v>
      </c>
      <c r="J26" s="7">
        <v>589811.10000000009</v>
      </c>
    </row>
    <row r="27" spans="1:10" ht="15.75">
      <c r="A27" s="107"/>
      <c r="B27" s="109"/>
      <c r="C27" s="111"/>
      <c r="D27" s="5" t="s">
        <v>18</v>
      </c>
      <c r="E27" s="6">
        <v>88734.8</v>
      </c>
      <c r="F27" s="6">
        <v>374642.2</v>
      </c>
      <c r="G27" s="6">
        <v>24845.5</v>
      </c>
      <c r="H27" s="6">
        <v>23400</v>
      </c>
      <c r="I27" s="6">
        <v>23400</v>
      </c>
      <c r="J27" s="6">
        <v>535022.5</v>
      </c>
    </row>
    <row r="28" spans="1:10" ht="15.75">
      <c r="A28" s="107"/>
      <c r="B28" s="109"/>
      <c r="C28" s="111"/>
      <c r="D28" s="5" t="s">
        <v>19</v>
      </c>
      <c r="E28" s="6">
        <v>2147.3000000000002</v>
      </c>
      <c r="F28" s="6">
        <v>5035.3999999999996</v>
      </c>
      <c r="G28" s="6">
        <v>1585.9</v>
      </c>
      <c r="H28" s="6">
        <v>21280</v>
      </c>
      <c r="I28" s="6">
        <v>21280</v>
      </c>
      <c r="J28" s="6">
        <v>51328.6</v>
      </c>
    </row>
    <row r="29" spans="1:10" s="12" customFormat="1" ht="15.75">
      <c r="A29" s="107"/>
      <c r="B29" s="109"/>
      <c r="C29" s="111"/>
      <c r="D29" s="5" t="s">
        <v>108</v>
      </c>
      <c r="E29" s="6">
        <v>1000</v>
      </c>
      <c r="F29" s="6">
        <v>0</v>
      </c>
      <c r="G29" s="6">
        <v>0</v>
      </c>
      <c r="H29" s="6">
        <v>1230</v>
      </c>
      <c r="I29" s="6">
        <v>1230</v>
      </c>
      <c r="J29" s="6">
        <v>3460</v>
      </c>
    </row>
    <row r="30" spans="1:10" ht="15.75">
      <c r="A30" s="107"/>
      <c r="B30" s="109"/>
      <c r="C30" s="111"/>
      <c r="D30" s="5" t="s">
        <v>113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ht="15.75">
      <c r="A31" s="106"/>
      <c r="B31" s="108" t="s">
        <v>36</v>
      </c>
      <c r="C31" s="110" t="s">
        <v>38</v>
      </c>
      <c r="D31" s="27" t="s">
        <v>29</v>
      </c>
      <c r="E31" s="7">
        <v>243700.5</v>
      </c>
      <c r="F31" s="7">
        <v>280671.30000000005</v>
      </c>
      <c r="G31" s="7">
        <v>169548.6</v>
      </c>
      <c r="H31" s="7">
        <v>232540</v>
      </c>
      <c r="I31" s="7">
        <v>279490</v>
      </c>
      <c r="J31" s="7">
        <v>1205950.3999999999</v>
      </c>
    </row>
    <row r="32" spans="1:10" ht="15.75">
      <c r="A32" s="107"/>
      <c r="B32" s="109"/>
      <c r="C32" s="111"/>
      <c r="D32" s="5" t="s">
        <v>18</v>
      </c>
      <c r="E32" s="6">
        <v>241263.5</v>
      </c>
      <c r="F32" s="6">
        <v>277864.60000000003</v>
      </c>
      <c r="G32" s="6">
        <v>167853.1</v>
      </c>
      <c r="H32" s="6">
        <v>202210</v>
      </c>
      <c r="I32" s="6">
        <v>222010</v>
      </c>
      <c r="J32" s="6">
        <v>1111201.2000000002</v>
      </c>
    </row>
    <row r="33" spans="1:10" ht="15.75">
      <c r="A33" s="107"/>
      <c r="B33" s="109"/>
      <c r="C33" s="111"/>
      <c r="D33" s="5" t="s">
        <v>19</v>
      </c>
      <c r="E33" s="6">
        <v>2437</v>
      </c>
      <c r="F33" s="6">
        <v>2806.7000000000003</v>
      </c>
      <c r="G33" s="6">
        <v>1695.5</v>
      </c>
      <c r="H33" s="6">
        <v>30330</v>
      </c>
      <c r="I33" s="6">
        <v>53480</v>
      </c>
      <c r="J33" s="6">
        <v>90749.2</v>
      </c>
    </row>
    <row r="34" spans="1:10" s="12" customFormat="1" ht="15.75">
      <c r="A34" s="107"/>
      <c r="B34" s="109"/>
      <c r="C34" s="111"/>
      <c r="D34" s="5" t="s">
        <v>108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ht="15.75">
      <c r="A35" s="107"/>
      <c r="B35" s="109"/>
      <c r="C35" s="111"/>
      <c r="D35" s="5" t="s">
        <v>113</v>
      </c>
      <c r="E35" s="6">
        <v>0</v>
      </c>
      <c r="F35" s="6">
        <v>0</v>
      </c>
      <c r="G35" s="6">
        <v>0</v>
      </c>
      <c r="H35" s="6">
        <v>0</v>
      </c>
      <c r="I35" s="6">
        <v>4000</v>
      </c>
      <c r="J35" s="6">
        <v>4000</v>
      </c>
    </row>
    <row r="36" spans="1:10" ht="15.75">
      <c r="A36" s="106"/>
      <c r="B36" s="108" t="s">
        <v>36</v>
      </c>
      <c r="C36" s="110" t="s">
        <v>117</v>
      </c>
      <c r="D36" s="27" t="s">
        <v>29</v>
      </c>
      <c r="E36" s="7">
        <v>0</v>
      </c>
      <c r="F36" s="7">
        <v>0</v>
      </c>
      <c r="G36" s="7">
        <v>0</v>
      </c>
      <c r="H36" s="7">
        <v>1200</v>
      </c>
      <c r="I36" s="7">
        <v>1200</v>
      </c>
      <c r="J36" s="7">
        <v>2400</v>
      </c>
    </row>
    <row r="37" spans="1:10" ht="15.75">
      <c r="A37" s="107"/>
      <c r="B37" s="109"/>
      <c r="C37" s="111"/>
      <c r="D37" s="5" t="s">
        <v>18</v>
      </c>
      <c r="E37" s="6">
        <v>0</v>
      </c>
      <c r="F37" s="6">
        <v>0</v>
      </c>
      <c r="G37" s="6">
        <v>0</v>
      </c>
      <c r="H37" s="6">
        <v>950</v>
      </c>
      <c r="I37" s="6">
        <v>950</v>
      </c>
      <c r="J37" s="6">
        <v>1900</v>
      </c>
    </row>
    <row r="38" spans="1:10" ht="15.75">
      <c r="A38" s="107"/>
      <c r="B38" s="109"/>
      <c r="C38" s="111"/>
      <c r="D38" s="5" t="s">
        <v>19</v>
      </c>
      <c r="E38" s="6">
        <v>0</v>
      </c>
      <c r="F38" s="6">
        <v>0</v>
      </c>
      <c r="G38" s="6">
        <v>0</v>
      </c>
      <c r="H38" s="6">
        <v>250</v>
      </c>
      <c r="I38" s="6">
        <v>250</v>
      </c>
      <c r="J38" s="6">
        <v>500</v>
      </c>
    </row>
    <row r="39" spans="1:10" ht="15.75">
      <c r="A39" s="107"/>
      <c r="B39" s="109"/>
      <c r="C39" s="111"/>
      <c r="D39" s="5" t="s">
        <v>108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15.75">
      <c r="A40" s="107"/>
      <c r="B40" s="109"/>
      <c r="C40" s="111"/>
      <c r="D40" s="5" t="s">
        <v>113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ht="15.75">
      <c r="A41" s="106"/>
      <c r="B41" s="108" t="s">
        <v>36</v>
      </c>
      <c r="C41" s="110" t="s">
        <v>111</v>
      </c>
      <c r="D41" s="27" t="s">
        <v>29</v>
      </c>
      <c r="E41" s="7">
        <v>62546.600000000006</v>
      </c>
      <c r="F41" s="7">
        <v>99125.400000000009</v>
      </c>
      <c r="G41" s="7">
        <v>182364.7</v>
      </c>
      <c r="H41" s="7">
        <v>67326.399999999994</v>
      </c>
      <c r="I41" s="7">
        <v>47120.4</v>
      </c>
      <c r="J41" s="7">
        <v>458483.5</v>
      </c>
    </row>
    <row r="42" spans="1:10" ht="15.75">
      <c r="A42" s="107"/>
      <c r="B42" s="109"/>
      <c r="C42" s="111"/>
      <c r="D42" s="5" t="s">
        <v>18</v>
      </c>
      <c r="E42" s="6">
        <v>61921.100000000006</v>
      </c>
      <c r="F42" s="6">
        <v>98134.200000000012</v>
      </c>
      <c r="G42" s="6">
        <v>180541.1</v>
      </c>
      <c r="H42" s="6">
        <v>44016.800000000003</v>
      </c>
      <c r="I42" s="6">
        <v>24012.9</v>
      </c>
      <c r="J42" s="6">
        <v>408626.10000000003</v>
      </c>
    </row>
    <row r="43" spans="1:10" ht="15.75">
      <c r="A43" s="107"/>
      <c r="B43" s="109"/>
      <c r="C43" s="111"/>
      <c r="D43" s="5" t="s">
        <v>19</v>
      </c>
      <c r="E43" s="6">
        <v>625.5</v>
      </c>
      <c r="F43" s="6">
        <v>991.2</v>
      </c>
      <c r="G43" s="6">
        <v>1823.6000000000001</v>
      </c>
      <c r="H43" s="6">
        <v>23309.599999999999</v>
      </c>
      <c r="I43" s="6">
        <v>23107.5</v>
      </c>
      <c r="J43" s="6">
        <v>49857.399999999994</v>
      </c>
    </row>
    <row r="44" spans="1:10" s="12" customFormat="1" ht="15.75" customHeight="1">
      <c r="A44" s="107"/>
      <c r="B44" s="109"/>
      <c r="C44" s="111"/>
      <c r="D44" s="5" t="s">
        <v>108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ht="15.75">
      <c r="A45" s="107"/>
      <c r="B45" s="109"/>
      <c r="C45" s="111"/>
      <c r="D45" s="5" t="s">
        <v>113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ht="15.75">
      <c r="A46" s="106"/>
      <c r="B46" s="108" t="s">
        <v>36</v>
      </c>
      <c r="C46" s="110" t="s">
        <v>39</v>
      </c>
      <c r="D46" s="27" t="s">
        <v>29</v>
      </c>
      <c r="E46" s="7">
        <v>1164.5999999999999</v>
      </c>
      <c r="F46" s="7">
        <v>1164.5999999999999</v>
      </c>
      <c r="G46" s="7">
        <v>1164.5999999999999</v>
      </c>
      <c r="H46" s="7">
        <v>477161.6</v>
      </c>
      <c r="I46" s="7">
        <v>597121.6</v>
      </c>
      <c r="J46" s="7">
        <v>1077777</v>
      </c>
    </row>
    <row r="47" spans="1:10" ht="15.75">
      <c r="A47" s="107"/>
      <c r="B47" s="109"/>
      <c r="C47" s="111"/>
      <c r="D47" s="5" t="s">
        <v>18</v>
      </c>
      <c r="E47" s="6">
        <v>0</v>
      </c>
      <c r="F47" s="6">
        <v>0</v>
      </c>
      <c r="G47" s="6">
        <v>0</v>
      </c>
      <c r="H47" s="6">
        <v>400000</v>
      </c>
      <c r="I47" s="6">
        <v>500000</v>
      </c>
      <c r="J47" s="6">
        <v>900000</v>
      </c>
    </row>
    <row r="48" spans="1:10" ht="15.75">
      <c r="A48" s="107"/>
      <c r="B48" s="109"/>
      <c r="C48" s="111"/>
      <c r="D48" s="5" t="s">
        <v>19</v>
      </c>
      <c r="E48" s="6">
        <v>1164.5999999999999</v>
      </c>
      <c r="F48" s="6">
        <v>1164.5999999999999</v>
      </c>
      <c r="G48" s="6">
        <v>1164.5999999999999</v>
      </c>
      <c r="H48" s="6">
        <v>76161.600000000006</v>
      </c>
      <c r="I48" s="6">
        <v>96121.600000000006</v>
      </c>
      <c r="J48" s="6">
        <v>175777</v>
      </c>
    </row>
    <row r="49" spans="1:10" s="12" customFormat="1" ht="15.75">
      <c r="A49" s="107"/>
      <c r="B49" s="109"/>
      <c r="C49" s="111"/>
      <c r="D49" s="5" t="s">
        <v>108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ht="15.75">
      <c r="A50" s="107"/>
      <c r="B50" s="109"/>
      <c r="C50" s="111"/>
      <c r="D50" s="5" t="s">
        <v>113</v>
      </c>
      <c r="E50" s="6">
        <v>0</v>
      </c>
      <c r="F50" s="6">
        <v>0</v>
      </c>
      <c r="G50" s="6">
        <v>0</v>
      </c>
      <c r="H50" s="6">
        <v>1000</v>
      </c>
      <c r="I50" s="6">
        <v>1000</v>
      </c>
      <c r="J50" s="6">
        <v>2000</v>
      </c>
    </row>
    <row r="51" spans="1:10" ht="15.75">
      <c r="A51" s="106"/>
      <c r="B51" s="108" t="s">
        <v>36</v>
      </c>
      <c r="C51" s="110" t="s">
        <v>118</v>
      </c>
      <c r="D51" s="27" t="s">
        <v>29</v>
      </c>
      <c r="E51" s="7">
        <v>0</v>
      </c>
      <c r="F51" s="7">
        <v>49986.1</v>
      </c>
      <c r="G51" s="7">
        <v>0</v>
      </c>
      <c r="H51" s="7">
        <v>16050</v>
      </c>
      <c r="I51" s="7">
        <v>16200</v>
      </c>
      <c r="J51" s="7">
        <v>82236.100000000006</v>
      </c>
    </row>
    <row r="52" spans="1:10" ht="15.75">
      <c r="A52" s="107"/>
      <c r="B52" s="109"/>
      <c r="C52" s="111"/>
      <c r="D52" s="5" t="s">
        <v>18</v>
      </c>
      <c r="E52" s="6">
        <v>0</v>
      </c>
      <c r="F52" s="6">
        <v>49486.2</v>
      </c>
      <c r="G52" s="6">
        <v>0</v>
      </c>
      <c r="H52" s="6">
        <v>13500</v>
      </c>
      <c r="I52" s="6">
        <v>13500</v>
      </c>
      <c r="J52" s="6">
        <v>76486.2</v>
      </c>
    </row>
    <row r="53" spans="1:10" ht="15.75">
      <c r="A53" s="107"/>
      <c r="B53" s="109"/>
      <c r="C53" s="111"/>
      <c r="D53" s="5" t="s">
        <v>19</v>
      </c>
      <c r="E53" s="6">
        <v>0</v>
      </c>
      <c r="F53" s="6">
        <v>499.9</v>
      </c>
      <c r="G53" s="6">
        <v>0</v>
      </c>
      <c r="H53" s="6">
        <v>2550</v>
      </c>
      <c r="I53" s="6">
        <v>2700</v>
      </c>
      <c r="J53" s="6">
        <v>5749.9</v>
      </c>
    </row>
    <row r="54" spans="1:10" s="12" customFormat="1" ht="15.75">
      <c r="A54" s="107"/>
      <c r="B54" s="109"/>
      <c r="C54" s="111"/>
      <c r="D54" s="5" t="s">
        <v>108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ht="15.75">
      <c r="A55" s="107"/>
      <c r="B55" s="109"/>
      <c r="C55" s="111"/>
      <c r="D55" s="5" t="s">
        <v>113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ht="15.75">
      <c r="A56" s="106"/>
      <c r="B56" s="108" t="s">
        <v>36</v>
      </c>
      <c r="C56" s="110" t="s">
        <v>119</v>
      </c>
      <c r="D56" s="27" t="s">
        <v>29</v>
      </c>
      <c r="E56" s="7">
        <v>0</v>
      </c>
      <c r="F56" s="7">
        <v>58127</v>
      </c>
      <c r="G56" s="7">
        <v>24596.400000000001</v>
      </c>
      <c r="H56" s="7">
        <v>1750</v>
      </c>
      <c r="I56" s="7">
        <v>1750</v>
      </c>
      <c r="J56" s="7">
        <v>86223.4</v>
      </c>
    </row>
    <row r="57" spans="1:10" ht="15.75">
      <c r="A57" s="107"/>
      <c r="B57" s="109"/>
      <c r="C57" s="111"/>
      <c r="D57" s="5" t="s">
        <v>18</v>
      </c>
      <c r="E57" s="6">
        <v>0</v>
      </c>
      <c r="F57" s="6">
        <v>57545.7</v>
      </c>
      <c r="G57" s="6">
        <v>24350.400000000001</v>
      </c>
      <c r="H57" s="6">
        <v>400</v>
      </c>
      <c r="I57" s="6">
        <v>400</v>
      </c>
      <c r="J57" s="6">
        <v>82696.100000000006</v>
      </c>
    </row>
    <row r="58" spans="1:10" ht="15.75">
      <c r="A58" s="107"/>
      <c r="B58" s="109"/>
      <c r="C58" s="111"/>
      <c r="D58" s="5" t="s">
        <v>19</v>
      </c>
      <c r="E58" s="6">
        <v>0</v>
      </c>
      <c r="F58" s="6">
        <v>581.29999999999995</v>
      </c>
      <c r="G58" s="6">
        <v>246</v>
      </c>
      <c r="H58" s="6">
        <v>1350</v>
      </c>
      <c r="I58" s="6">
        <v>1350</v>
      </c>
      <c r="J58" s="6">
        <v>3527.3</v>
      </c>
    </row>
    <row r="59" spans="1:10" s="12" customFormat="1" ht="15.75">
      <c r="A59" s="107"/>
      <c r="B59" s="109"/>
      <c r="C59" s="111"/>
      <c r="D59" s="5" t="s">
        <v>108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</row>
    <row r="60" spans="1:10" ht="15.75">
      <c r="A60" s="107"/>
      <c r="B60" s="109"/>
      <c r="C60" s="111"/>
      <c r="D60" s="5" t="s">
        <v>113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ht="15.75">
      <c r="A61" s="106"/>
      <c r="B61" s="108" t="s">
        <v>36</v>
      </c>
      <c r="C61" s="110" t="s">
        <v>41</v>
      </c>
      <c r="D61" s="27" t="s">
        <v>29</v>
      </c>
      <c r="E61" s="7">
        <v>0</v>
      </c>
      <c r="F61" s="7">
        <v>0</v>
      </c>
      <c r="G61" s="7">
        <v>0</v>
      </c>
      <c r="H61" s="7">
        <v>5700</v>
      </c>
      <c r="I61" s="7">
        <v>5700</v>
      </c>
      <c r="J61" s="7">
        <v>11400</v>
      </c>
    </row>
    <row r="62" spans="1:10" ht="15.75">
      <c r="A62" s="107"/>
      <c r="B62" s="109"/>
      <c r="C62" s="111"/>
      <c r="D62" s="5" t="s">
        <v>18</v>
      </c>
      <c r="E62" s="6">
        <v>0</v>
      </c>
      <c r="F62" s="6">
        <v>0</v>
      </c>
      <c r="G62" s="6">
        <v>0</v>
      </c>
      <c r="H62" s="6">
        <v>5640</v>
      </c>
      <c r="I62" s="6">
        <v>5640</v>
      </c>
      <c r="J62" s="6">
        <v>11280</v>
      </c>
    </row>
    <row r="63" spans="1:10" ht="15.75">
      <c r="A63" s="107"/>
      <c r="B63" s="109"/>
      <c r="C63" s="111"/>
      <c r="D63" s="5" t="s">
        <v>19</v>
      </c>
      <c r="E63" s="6">
        <v>0</v>
      </c>
      <c r="F63" s="6">
        <v>0</v>
      </c>
      <c r="G63" s="6">
        <v>0</v>
      </c>
      <c r="H63" s="6">
        <v>60</v>
      </c>
      <c r="I63" s="6">
        <v>60</v>
      </c>
      <c r="J63" s="6">
        <v>120</v>
      </c>
    </row>
    <row r="64" spans="1:10" s="12" customFormat="1" ht="15.75">
      <c r="A64" s="107"/>
      <c r="B64" s="109"/>
      <c r="C64" s="111"/>
      <c r="D64" s="5" t="s">
        <v>108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ht="15.75">
      <c r="A65" s="107"/>
      <c r="B65" s="109"/>
      <c r="C65" s="111"/>
      <c r="D65" s="5" t="s">
        <v>113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ht="15.75">
      <c r="A66" s="117">
        <v>1</v>
      </c>
      <c r="B66" s="119" t="s">
        <v>42</v>
      </c>
      <c r="C66" s="119" t="s">
        <v>43</v>
      </c>
      <c r="D66" s="28" t="s">
        <v>29</v>
      </c>
      <c r="E66" s="29">
        <v>11093895.500000002</v>
      </c>
      <c r="F66" s="29">
        <v>11078018.800000001</v>
      </c>
      <c r="G66" s="29">
        <v>10706214.300000001</v>
      </c>
      <c r="H66" s="29">
        <v>10237580</v>
      </c>
      <c r="I66" s="29">
        <v>10264124</v>
      </c>
      <c r="J66" s="29">
        <v>53379832.600000009</v>
      </c>
    </row>
    <row r="67" spans="1:10" ht="15.75">
      <c r="A67" s="118"/>
      <c r="B67" s="120"/>
      <c r="C67" s="120"/>
      <c r="D67" s="22" t="s">
        <v>18</v>
      </c>
      <c r="E67" s="23">
        <v>710242.8</v>
      </c>
      <c r="F67" s="23">
        <v>750641</v>
      </c>
      <c r="G67" s="23">
        <v>373239.7</v>
      </c>
      <c r="H67" s="23">
        <v>270576.8</v>
      </c>
      <c r="I67" s="23">
        <v>270372.90000000002</v>
      </c>
      <c r="J67" s="23">
        <v>2375073.1999999997</v>
      </c>
    </row>
    <row r="68" spans="1:10" ht="15.75">
      <c r="A68" s="118"/>
      <c r="B68" s="120"/>
      <c r="C68" s="120"/>
      <c r="D68" s="22" t="s">
        <v>19</v>
      </c>
      <c r="E68" s="23">
        <v>10257126.9</v>
      </c>
      <c r="F68" s="23">
        <v>10327377.800000001</v>
      </c>
      <c r="G68" s="23">
        <v>10332974.600000001</v>
      </c>
      <c r="H68" s="23">
        <v>9965773.1999999993</v>
      </c>
      <c r="I68" s="23">
        <v>9988521.0999999996</v>
      </c>
      <c r="J68" s="23">
        <v>50871773.600000001</v>
      </c>
    </row>
    <row r="69" spans="1:10" s="12" customFormat="1" ht="15.75">
      <c r="A69" s="118"/>
      <c r="B69" s="120"/>
      <c r="C69" s="120"/>
      <c r="D69" s="22" t="s">
        <v>108</v>
      </c>
      <c r="E69" s="23">
        <v>126525.8</v>
      </c>
      <c r="F69" s="23">
        <v>0</v>
      </c>
      <c r="G69" s="23">
        <v>0</v>
      </c>
      <c r="H69" s="23">
        <v>1230</v>
      </c>
      <c r="I69" s="23">
        <v>1230</v>
      </c>
      <c r="J69" s="23">
        <v>128985.8</v>
      </c>
    </row>
    <row r="70" spans="1:10" ht="15.75">
      <c r="A70" s="118"/>
      <c r="B70" s="120"/>
      <c r="C70" s="120"/>
      <c r="D70" s="22" t="s">
        <v>113</v>
      </c>
      <c r="E70" s="23">
        <v>0</v>
      </c>
      <c r="F70" s="23">
        <v>0</v>
      </c>
      <c r="G70" s="23">
        <v>0</v>
      </c>
      <c r="H70" s="23">
        <v>0</v>
      </c>
      <c r="I70" s="23">
        <v>4000</v>
      </c>
      <c r="J70" s="23">
        <v>4000</v>
      </c>
    </row>
    <row r="71" spans="1:10" ht="15.75">
      <c r="A71" s="121" t="s">
        <v>44</v>
      </c>
      <c r="B71" s="124" t="s">
        <v>112</v>
      </c>
      <c r="C71" s="124" t="s">
        <v>94</v>
      </c>
      <c r="D71" s="16" t="s">
        <v>29</v>
      </c>
      <c r="E71" s="2">
        <v>2821836.3000000003</v>
      </c>
      <c r="F71" s="2">
        <v>2868122.3000000003</v>
      </c>
      <c r="G71" s="2">
        <v>2868122.3000000003</v>
      </c>
      <c r="H71" s="2">
        <v>2460705.1999999997</v>
      </c>
      <c r="I71" s="2">
        <v>2460705.1999999997</v>
      </c>
      <c r="J71" s="2">
        <v>13479491.299999999</v>
      </c>
    </row>
    <row r="72" spans="1:10" ht="15.75">
      <c r="A72" s="122"/>
      <c r="B72" s="125"/>
      <c r="C72" s="125"/>
      <c r="D72" s="4" t="s">
        <v>18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</row>
    <row r="73" spans="1:10" ht="15.75">
      <c r="A73" s="122"/>
      <c r="B73" s="125"/>
      <c r="C73" s="125"/>
      <c r="D73" s="4" t="s">
        <v>19</v>
      </c>
      <c r="E73" s="3">
        <v>2821836.3000000003</v>
      </c>
      <c r="F73" s="3">
        <v>2868122.3000000003</v>
      </c>
      <c r="G73" s="3">
        <v>2868122.3000000003</v>
      </c>
      <c r="H73" s="3">
        <v>2460705.1999999997</v>
      </c>
      <c r="I73" s="3">
        <v>2460705.1999999997</v>
      </c>
      <c r="J73" s="3">
        <v>13479491.299999999</v>
      </c>
    </row>
    <row r="74" spans="1:10" s="12" customFormat="1" ht="15.75">
      <c r="A74" s="122"/>
      <c r="B74" s="125"/>
      <c r="C74" s="125"/>
      <c r="D74" s="4" t="s">
        <v>108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</row>
    <row r="75" spans="1:10" ht="15.75">
      <c r="A75" s="122"/>
      <c r="B75" s="126"/>
      <c r="C75" s="125"/>
      <c r="D75" s="4" t="s">
        <v>113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</row>
    <row r="76" spans="1:10" ht="15.75" customHeight="1">
      <c r="A76" s="106" t="s">
        <v>45</v>
      </c>
      <c r="B76" s="110" t="s">
        <v>112</v>
      </c>
      <c r="C76" s="110" t="s">
        <v>110</v>
      </c>
      <c r="D76" s="27" t="s">
        <v>29</v>
      </c>
      <c r="E76" s="7">
        <v>447064.60000000003</v>
      </c>
      <c r="F76" s="7">
        <v>0</v>
      </c>
      <c r="G76" s="7">
        <v>0</v>
      </c>
      <c r="H76" s="7">
        <v>0</v>
      </c>
      <c r="I76" s="7">
        <v>0</v>
      </c>
      <c r="J76" s="7">
        <v>447064.60000000003</v>
      </c>
    </row>
    <row r="77" spans="1:10" ht="15.75">
      <c r="A77" s="107"/>
      <c r="B77" s="111"/>
      <c r="C77" s="111"/>
      <c r="D77" s="5" t="s">
        <v>18</v>
      </c>
      <c r="E77" s="6">
        <v>318323.40000000002</v>
      </c>
      <c r="F77" s="6">
        <v>0</v>
      </c>
      <c r="G77" s="6">
        <v>0</v>
      </c>
      <c r="H77" s="6">
        <v>0</v>
      </c>
      <c r="I77" s="6">
        <v>0</v>
      </c>
      <c r="J77" s="6">
        <v>318323.40000000002</v>
      </c>
    </row>
    <row r="78" spans="1:10" ht="15.75">
      <c r="A78" s="107"/>
      <c r="B78" s="111"/>
      <c r="C78" s="111"/>
      <c r="D78" s="5" t="s">
        <v>19</v>
      </c>
      <c r="E78" s="6">
        <v>3215.4</v>
      </c>
      <c r="F78" s="6">
        <v>0</v>
      </c>
      <c r="G78" s="6">
        <v>0</v>
      </c>
      <c r="H78" s="6">
        <v>0</v>
      </c>
      <c r="I78" s="6">
        <v>0</v>
      </c>
      <c r="J78" s="6">
        <v>3215.4</v>
      </c>
    </row>
    <row r="79" spans="1:10" s="12" customFormat="1" ht="15.75">
      <c r="A79" s="107"/>
      <c r="B79" s="111"/>
      <c r="C79" s="111"/>
      <c r="D79" s="5" t="s">
        <v>108</v>
      </c>
      <c r="E79" s="6">
        <v>125525.8</v>
      </c>
      <c r="F79" s="6">
        <v>0</v>
      </c>
      <c r="G79" s="6">
        <v>0</v>
      </c>
      <c r="H79" s="6">
        <v>0</v>
      </c>
      <c r="I79" s="6">
        <v>0</v>
      </c>
      <c r="J79" s="6">
        <v>125525.8</v>
      </c>
    </row>
    <row r="80" spans="1:10" s="17" customFormat="1" ht="15.75">
      <c r="A80" s="130"/>
      <c r="B80" s="131"/>
      <c r="C80" s="111"/>
      <c r="D80" s="5" t="s">
        <v>113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ht="15.75" customHeight="1">
      <c r="A81" s="121" t="s">
        <v>46</v>
      </c>
      <c r="B81" s="124" t="s">
        <v>112</v>
      </c>
      <c r="C81" s="124" t="s">
        <v>95</v>
      </c>
      <c r="D81" s="16" t="s">
        <v>29</v>
      </c>
      <c r="E81" s="2">
        <v>6301748.2000000002</v>
      </c>
      <c r="F81" s="2">
        <v>6321506.9000000004</v>
      </c>
      <c r="G81" s="2">
        <v>6329403.6000000006</v>
      </c>
      <c r="H81" s="2">
        <v>5785931.0000000009</v>
      </c>
      <c r="I81" s="2">
        <v>5785931.0000000009</v>
      </c>
      <c r="J81" s="2">
        <v>30524520.700000003</v>
      </c>
    </row>
    <row r="82" spans="1:10" ht="15.75">
      <c r="A82" s="122"/>
      <c r="B82" s="125"/>
      <c r="C82" s="125"/>
      <c r="D82" s="4" t="s">
        <v>18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</row>
    <row r="83" spans="1:10" ht="15.75">
      <c r="A83" s="122"/>
      <c r="B83" s="125"/>
      <c r="C83" s="125"/>
      <c r="D83" s="4" t="s">
        <v>19</v>
      </c>
      <c r="E83" s="3">
        <v>6301748.2000000002</v>
      </c>
      <c r="F83" s="3">
        <v>6321506.9000000004</v>
      </c>
      <c r="G83" s="3">
        <v>6329403.6000000006</v>
      </c>
      <c r="H83" s="3">
        <v>5785931.0000000009</v>
      </c>
      <c r="I83" s="3">
        <v>5785931.0000000009</v>
      </c>
      <c r="J83" s="3">
        <v>30524520.700000003</v>
      </c>
    </row>
    <row r="84" spans="1:10" s="12" customFormat="1" ht="15.75">
      <c r="A84" s="122"/>
      <c r="B84" s="125"/>
      <c r="C84" s="125"/>
      <c r="D84" s="4" t="s">
        <v>108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</row>
    <row r="85" spans="1:10" s="17" customFormat="1" ht="15.75">
      <c r="A85" s="123"/>
      <c r="B85" s="126"/>
      <c r="C85" s="125"/>
      <c r="D85" s="4" t="s">
        <v>113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</row>
    <row r="86" spans="1:10" s="17" customFormat="1" ht="15.75">
      <c r="A86" s="121" t="s">
        <v>47</v>
      </c>
      <c r="B86" s="124" t="s">
        <v>112</v>
      </c>
      <c r="C86" s="127" t="s">
        <v>48</v>
      </c>
      <c r="D86" s="16" t="s">
        <v>29</v>
      </c>
      <c r="E86" s="2">
        <v>76307.5</v>
      </c>
      <c r="F86" s="2">
        <v>76307.5</v>
      </c>
      <c r="G86" s="2">
        <v>76307.5</v>
      </c>
      <c r="H86" s="2">
        <v>706115.5</v>
      </c>
      <c r="I86" s="2">
        <v>706115.5</v>
      </c>
      <c r="J86" s="2">
        <v>1641153.5</v>
      </c>
    </row>
    <row r="87" spans="1:10" s="17" customFormat="1" ht="15.75">
      <c r="A87" s="122"/>
      <c r="B87" s="125"/>
      <c r="C87" s="128"/>
      <c r="D87" s="4" t="s">
        <v>18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</row>
    <row r="88" spans="1:10" ht="15.75">
      <c r="A88" s="122"/>
      <c r="B88" s="125"/>
      <c r="C88" s="128"/>
      <c r="D88" s="4" t="s">
        <v>19</v>
      </c>
      <c r="E88" s="3">
        <v>76307.5</v>
      </c>
      <c r="F88" s="3">
        <v>76307.5</v>
      </c>
      <c r="G88" s="3">
        <v>76307.5</v>
      </c>
      <c r="H88" s="3">
        <v>706115.5</v>
      </c>
      <c r="I88" s="3">
        <v>706115.5</v>
      </c>
      <c r="J88" s="3">
        <v>1641153.5</v>
      </c>
    </row>
    <row r="89" spans="1:10" s="12" customFormat="1" ht="15.75">
      <c r="A89" s="122"/>
      <c r="B89" s="125"/>
      <c r="C89" s="128"/>
      <c r="D89" s="4" t="s">
        <v>108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</row>
    <row r="90" spans="1:10" s="12" customFormat="1" ht="15.75">
      <c r="A90" s="122"/>
      <c r="B90" s="126"/>
      <c r="C90" s="129"/>
      <c r="D90" s="4" t="s">
        <v>113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</row>
    <row r="91" spans="1:10" s="12" customFormat="1" ht="15.75">
      <c r="A91" s="121" t="s">
        <v>49</v>
      </c>
      <c r="B91" s="124" t="s">
        <v>112</v>
      </c>
      <c r="C91" s="124" t="s">
        <v>98</v>
      </c>
      <c r="D91" s="16" t="s">
        <v>29</v>
      </c>
      <c r="E91" s="2">
        <v>174480.2</v>
      </c>
      <c r="F91" s="2">
        <v>175081.5</v>
      </c>
      <c r="G91" s="2">
        <v>175474.9</v>
      </c>
      <c r="H91" s="2">
        <v>121090.7</v>
      </c>
      <c r="I91" s="2">
        <v>121090.7</v>
      </c>
      <c r="J91" s="2">
        <v>767217.99999999988</v>
      </c>
    </row>
    <row r="92" spans="1:10" s="12" customFormat="1" ht="15.75">
      <c r="A92" s="122"/>
      <c r="B92" s="125"/>
      <c r="C92" s="125"/>
      <c r="D92" s="4" t="s">
        <v>18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</row>
    <row r="93" spans="1:10" ht="15.75">
      <c r="A93" s="122"/>
      <c r="B93" s="125"/>
      <c r="C93" s="125"/>
      <c r="D93" s="4" t="s">
        <v>19</v>
      </c>
      <c r="E93" s="3">
        <v>174480.2</v>
      </c>
      <c r="F93" s="3">
        <v>175081.5</v>
      </c>
      <c r="G93" s="3">
        <v>175474.9</v>
      </c>
      <c r="H93" s="3">
        <v>121090.7</v>
      </c>
      <c r="I93" s="3">
        <v>121090.7</v>
      </c>
      <c r="J93" s="3">
        <v>767217.99999999988</v>
      </c>
    </row>
    <row r="94" spans="1:10" s="12" customFormat="1" ht="15.75">
      <c r="A94" s="122"/>
      <c r="B94" s="125"/>
      <c r="C94" s="125"/>
      <c r="D94" s="4" t="s">
        <v>108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</row>
    <row r="95" spans="1:10" ht="15.75">
      <c r="A95" s="122"/>
      <c r="B95" s="126"/>
      <c r="C95" s="125"/>
      <c r="D95" s="4" t="s">
        <v>113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</row>
    <row r="96" spans="1:10" ht="15.75">
      <c r="A96" s="121" t="s">
        <v>50</v>
      </c>
      <c r="B96" s="124" t="s">
        <v>112</v>
      </c>
      <c r="C96" s="124" t="s">
        <v>51</v>
      </c>
      <c r="D96" s="16" t="s">
        <v>29</v>
      </c>
      <c r="E96" s="2">
        <v>874329.5</v>
      </c>
      <c r="F96" s="2">
        <v>877526.3</v>
      </c>
      <c r="G96" s="2">
        <v>878561.3</v>
      </c>
      <c r="H96" s="2">
        <v>802922.20000000007</v>
      </c>
      <c r="I96" s="2">
        <v>802922.20000000007</v>
      </c>
      <c r="J96" s="2">
        <v>4236261.5</v>
      </c>
    </row>
    <row r="97" spans="1:10" ht="15.75">
      <c r="A97" s="122"/>
      <c r="B97" s="125"/>
      <c r="C97" s="125"/>
      <c r="D97" s="4" t="s">
        <v>18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</row>
    <row r="98" spans="1:10" ht="15.75">
      <c r="A98" s="122"/>
      <c r="B98" s="125"/>
      <c r="C98" s="125"/>
      <c r="D98" s="4" t="s">
        <v>19</v>
      </c>
      <c r="E98" s="3">
        <v>874329.5</v>
      </c>
      <c r="F98" s="3">
        <v>877526.3</v>
      </c>
      <c r="G98" s="3">
        <v>878561.3</v>
      </c>
      <c r="H98" s="3">
        <v>802922.20000000007</v>
      </c>
      <c r="I98" s="3">
        <v>802922.20000000007</v>
      </c>
      <c r="J98" s="3">
        <v>4236261.5</v>
      </c>
    </row>
    <row r="99" spans="1:10" s="12" customFormat="1" ht="15.75">
      <c r="A99" s="122"/>
      <c r="B99" s="125"/>
      <c r="C99" s="125"/>
      <c r="D99" s="4" t="s">
        <v>108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s="12" customFormat="1" ht="15.75">
      <c r="A100" s="122"/>
      <c r="B100" s="126"/>
      <c r="C100" s="125"/>
      <c r="D100" s="4" t="s">
        <v>113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</row>
    <row r="101" spans="1:10" s="12" customFormat="1" ht="15.75">
      <c r="A101" s="121" t="s">
        <v>52</v>
      </c>
      <c r="B101" s="124" t="s">
        <v>112</v>
      </c>
      <c r="C101" s="124" t="s">
        <v>53</v>
      </c>
      <c r="D101" s="16" t="s">
        <v>29</v>
      </c>
      <c r="E101" s="2">
        <v>0</v>
      </c>
      <c r="F101" s="2">
        <v>0</v>
      </c>
      <c r="G101" s="2">
        <v>0</v>
      </c>
      <c r="H101" s="2">
        <v>17539</v>
      </c>
      <c r="I101" s="2">
        <v>17539</v>
      </c>
      <c r="J101" s="2">
        <v>35078</v>
      </c>
    </row>
    <row r="102" spans="1:10" s="12" customFormat="1" ht="15.75">
      <c r="A102" s="122"/>
      <c r="B102" s="125"/>
      <c r="C102" s="125"/>
      <c r="D102" s="4" t="s">
        <v>18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</row>
    <row r="103" spans="1:10" s="12" customFormat="1" ht="15.75">
      <c r="A103" s="122"/>
      <c r="B103" s="125"/>
      <c r="C103" s="125"/>
      <c r="D103" s="4" t="s">
        <v>19</v>
      </c>
      <c r="E103" s="3">
        <v>0</v>
      </c>
      <c r="F103" s="3">
        <v>0</v>
      </c>
      <c r="G103" s="3">
        <v>0</v>
      </c>
      <c r="H103" s="3">
        <v>17539</v>
      </c>
      <c r="I103" s="3">
        <v>17539</v>
      </c>
      <c r="J103" s="3">
        <v>35078</v>
      </c>
    </row>
    <row r="104" spans="1:10" s="12" customFormat="1" ht="15.75">
      <c r="A104" s="122"/>
      <c r="B104" s="125"/>
      <c r="C104" s="125"/>
      <c r="D104" s="4" t="s">
        <v>108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</row>
    <row r="105" spans="1:10" s="12" customFormat="1" ht="15.75">
      <c r="A105" s="122"/>
      <c r="B105" s="126"/>
      <c r="C105" s="125"/>
      <c r="D105" s="4" t="s">
        <v>113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</row>
    <row r="106" spans="1:10" s="12" customFormat="1" ht="15.75">
      <c r="A106" s="106" t="s">
        <v>54</v>
      </c>
      <c r="B106" s="110" t="s">
        <v>112</v>
      </c>
      <c r="C106" s="110" t="s">
        <v>0</v>
      </c>
      <c r="D106" s="27" t="s">
        <v>29</v>
      </c>
      <c r="E106" s="7">
        <v>62546.600000000006</v>
      </c>
      <c r="F106" s="7">
        <v>99125.400000000009</v>
      </c>
      <c r="G106" s="7">
        <v>182364.7</v>
      </c>
      <c r="H106" s="7">
        <v>67326.399999999994</v>
      </c>
      <c r="I106" s="7">
        <v>47120.4</v>
      </c>
      <c r="J106" s="7">
        <v>458483.5</v>
      </c>
    </row>
    <row r="107" spans="1:10" s="12" customFormat="1" ht="15.75">
      <c r="A107" s="107"/>
      <c r="B107" s="111"/>
      <c r="C107" s="111"/>
      <c r="D107" s="5" t="s">
        <v>18</v>
      </c>
      <c r="E107" s="6">
        <v>61921.100000000006</v>
      </c>
      <c r="F107" s="6">
        <v>98134.200000000012</v>
      </c>
      <c r="G107" s="6">
        <v>180541.1</v>
      </c>
      <c r="H107" s="6">
        <v>44016.800000000003</v>
      </c>
      <c r="I107" s="6">
        <v>24012.9</v>
      </c>
      <c r="J107" s="6">
        <v>408626.10000000003</v>
      </c>
    </row>
    <row r="108" spans="1:10" s="12" customFormat="1" ht="15.75">
      <c r="A108" s="107"/>
      <c r="B108" s="111"/>
      <c r="C108" s="111"/>
      <c r="D108" s="5" t="s">
        <v>19</v>
      </c>
      <c r="E108" s="6">
        <v>625.5</v>
      </c>
      <c r="F108" s="6">
        <v>991.2</v>
      </c>
      <c r="G108" s="6">
        <v>1823.6000000000001</v>
      </c>
      <c r="H108" s="6">
        <v>23309.599999999999</v>
      </c>
      <c r="I108" s="6">
        <v>23107.5</v>
      </c>
      <c r="J108" s="6">
        <v>49857.399999999994</v>
      </c>
    </row>
    <row r="109" spans="1:10" s="12" customFormat="1" ht="15.75">
      <c r="A109" s="107"/>
      <c r="B109" s="111"/>
      <c r="C109" s="111"/>
      <c r="D109" s="5" t="s">
        <v>108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</row>
    <row r="110" spans="1:10" s="12" customFormat="1" ht="15.75">
      <c r="A110" s="107"/>
      <c r="B110" s="131"/>
      <c r="C110" s="111"/>
      <c r="D110" s="5" t="s">
        <v>113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</row>
    <row r="111" spans="1:10" s="12" customFormat="1" ht="15.75">
      <c r="A111" s="106" t="s">
        <v>23</v>
      </c>
      <c r="B111" s="110" t="s">
        <v>112</v>
      </c>
      <c r="C111" s="110" t="s">
        <v>1</v>
      </c>
      <c r="D111" s="27" t="s">
        <v>29</v>
      </c>
      <c r="E111" s="7">
        <v>91882.1</v>
      </c>
      <c r="F111" s="7">
        <v>379677.60000000003</v>
      </c>
      <c r="G111" s="7">
        <v>26431.4</v>
      </c>
      <c r="H111" s="7">
        <v>45910</v>
      </c>
      <c r="I111" s="7">
        <v>45910</v>
      </c>
      <c r="J111" s="7">
        <v>589811.10000000009</v>
      </c>
    </row>
    <row r="112" spans="1:10" s="12" customFormat="1" ht="15.75">
      <c r="A112" s="107"/>
      <c r="B112" s="111"/>
      <c r="C112" s="111"/>
      <c r="D112" s="5" t="s">
        <v>18</v>
      </c>
      <c r="E112" s="6">
        <v>88734.8</v>
      </c>
      <c r="F112" s="6">
        <v>374642.2</v>
      </c>
      <c r="G112" s="6">
        <v>24845.5</v>
      </c>
      <c r="H112" s="6">
        <v>23400</v>
      </c>
      <c r="I112" s="6">
        <v>23400</v>
      </c>
      <c r="J112" s="6">
        <v>535022.5</v>
      </c>
    </row>
    <row r="113" spans="1:10" s="12" customFormat="1" ht="15.75">
      <c r="A113" s="107"/>
      <c r="B113" s="111"/>
      <c r="C113" s="111"/>
      <c r="D113" s="5" t="s">
        <v>19</v>
      </c>
      <c r="E113" s="6">
        <v>2147.3000000000002</v>
      </c>
      <c r="F113" s="6">
        <v>5035.3999999999996</v>
      </c>
      <c r="G113" s="6">
        <v>1585.9</v>
      </c>
      <c r="H113" s="6">
        <v>21280</v>
      </c>
      <c r="I113" s="6">
        <v>21280</v>
      </c>
      <c r="J113" s="6">
        <v>51328.6</v>
      </c>
    </row>
    <row r="114" spans="1:10" s="12" customFormat="1" ht="15.75">
      <c r="A114" s="107"/>
      <c r="B114" s="111"/>
      <c r="C114" s="111"/>
      <c r="D114" s="5" t="s">
        <v>108</v>
      </c>
      <c r="E114" s="6">
        <v>1000</v>
      </c>
      <c r="F114" s="6">
        <v>0</v>
      </c>
      <c r="G114" s="6">
        <v>0</v>
      </c>
      <c r="H114" s="6">
        <v>1230</v>
      </c>
      <c r="I114" s="6">
        <v>1230</v>
      </c>
      <c r="J114" s="6">
        <v>3460</v>
      </c>
    </row>
    <row r="115" spans="1:10" s="12" customFormat="1" ht="15.75">
      <c r="A115" s="107"/>
      <c r="B115" s="131"/>
      <c r="C115" s="111"/>
      <c r="D115" s="5" t="s">
        <v>113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</row>
    <row r="116" spans="1:10" s="12" customFormat="1" ht="15.75">
      <c r="A116" s="106" t="s">
        <v>3</v>
      </c>
      <c r="B116" s="110" t="s">
        <v>112</v>
      </c>
      <c r="C116" s="110" t="s">
        <v>2</v>
      </c>
      <c r="D116" s="27" t="s">
        <v>29</v>
      </c>
      <c r="E116" s="7">
        <v>243700.5</v>
      </c>
      <c r="F116" s="7">
        <v>280671.30000000005</v>
      </c>
      <c r="G116" s="7">
        <v>169548.6</v>
      </c>
      <c r="H116" s="7">
        <v>228840</v>
      </c>
      <c r="I116" s="7">
        <v>275590</v>
      </c>
      <c r="J116" s="7">
        <v>1198350.3999999999</v>
      </c>
    </row>
    <row r="117" spans="1:10" s="12" customFormat="1" ht="15.75">
      <c r="A117" s="107"/>
      <c r="B117" s="111"/>
      <c r="C117" s="111"/>
      <c r="D117" s="5" t="s">
        <v>18</v>
      </c>
      <c r="E117" s="6">
        <v>241263.5</v>
      </c>
      <c r="F117" s="6">
        <v>277864.60000000003</v>
      </c>
      <c r="G117" s="6">
        <v>167853.1</v>
      </c>
      <c r="H117" s="6">
        <v>202210</v>
      </c>
      <c r="I117" s="6">
        <v>222010</v>
      </c>
      <c r="J117" s="6">
        <v>1111201.2000000002</v>
      </c>
    </row>
    <row r="118" spans="1:10" s="12" customFormat="1" ht="15.75">
      <c r="A118" s="107"/>
      <c r="B118" s="111"/>
      <c r="C118" s="111"/>
      <c r="D118" s="5" t="s">
        <v>19</v>
      </c>
      <c r="E118" s="6">
        <v>2437</v>
      </c>
      <c r="F118" s="6">
        <v>2806.7000000000003</v>
      </c>
      <c r="G118" s="6">
        <v>1695.5</v>
      </c>
      <c r="H118" s="6">
        <v>26630</v>
      </c>
      <c r="I118" s="6">
        <v>49580</v>
      </c>
      <c r="J118" s="6">
        <v>83149.2</v>
      </c>
    </row>
    <row r="119" spans="1:10" s="12" customFormat="1" ht="15.75">
      <c r="A119" s="107"/>
      <c r="B119" s="111"/>
      <c r="C119" s="111"/>
      <c r="D119" s="5" t="s">
        <v>108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</row>
    <row r="120" spans="1:10" s="12" customFormat="1" ht="15.75">
      <c r="A120" s="107"/>
      <c r="B120" s="131"/>
      <c r="C120" s="111"/>
      <c r="D120" s="5" t="s">
        <v>113</v>
      </c>
      <c r="E120" s="6">
        <v>0</v>
      </c>
      <c r="F120" s="6">
        <v>0</v>
      </c>
      <c r="G120" s="6">
        <v>0</v>
      </c>
      <c r="H120" s="6">
        <v>0</v>
      </c>
      <c r="I120" s="6">
        <v>4000</v>
      </c>
      <c r="J120" s="6">
        <v>4000</v>
      </c>
    </row>
    <row r="121" spans="1:10" s="12" customFormat="1" ht="15.75">
      <c r="A121" s="106" t="s">
        <v>24</v>
      </c>
      <c r="B121" s="110" t="s">
        <v>112</v>
      </c>
      <c r="C121" s="110" t="s">
        <v>4</v>
      </c>
      <c r="D121" s="27" t="s">
        <v>29</v>
      </c>
      <c r="E121" s="7">
        <v>0</v>
      </c>
      <c r="F121" s="7">
        <v>0</v>
      </c>
      <c r="G121" s="7">
        <v>0</v>
      </c>
      <c r="H121" s="7">
        <v>1200</v>
      </c>
      <c r="I121" s="7">
        <v>1200</v>
      </c>
      <c r="J121" s="7">
        <v>2400</v>
      </c>
    </row>
    <row r="122" spans="1:10" s="12" customFormat="1" ht="15.75">
      <c r="A122" s="107"/>
      <c r="B122" s="111"/>
      <c r="C122" s="111"/>
      <c r="D122" s="5" t="s">
        <v>18</v>
      </c>
      <c r="E122" s="6">
        <v>0</v>
      </c>
      <c r="F122" s="6">
        <v>0</v>
      </c>
      <c r="G122" s="6">
        <v>0</v>
      </c>
      <c r="H122" s="6">
        <v>950</v>
      </c>
      <c r="I122" s="6">
        <v>950</v>
      </c>
      <c r="J122" s="6">
        <v>1900</v>
      </c>
    </row>
    <row r="123" spans="1:10" s="12" customFormat="1" ht="15.75">
      <c r="A123" s="107"/>
      <c r="B123" s="111"/>
      <c r="C123" s="111"/>
      <c r="D123" s="5" t="s">
        <v>19</v>
      </c>
      <c r="E123" s="6">
        <v>0</v>
      </c>
      <c r="F123" s="6">
        <v>0</v>
      </c>
      <c r="G123" s="6">
        <v>0</v>
      </c>
      <c r="H123" s="6">
        <v>250</v>
      </c>
      <c r="I123" s="6">
        <v>250</v>
      </c>
      <c r="J123" s="6">
        <v>500</v>
      </c>
    </row>
    <row r="124" spans="1:10" s="12" customFormat="1" ht="15.75">
      <c r="A124" s="107"/>
      <c r="B124" s="111"/>
      <c r="C124" s="111"/>
      <c r="D124" s="5" t="s">
        <v>108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</row>
    <row r="125" spans="1:10" s="12" customFormat="1" ht="15.75">
      <c r="A125" s="107"/>
      <c r="B125" s="131"/>
      <c r="C125" s="111"/>
      <c r="D125" s="5" t="s">
        <v>113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</row>
    <row r="126" spans="1:10" s="12" customFormat="1" ht="15.75">
      <c r="A126" s="117" t="s">
        <v>5</v>
      </c>
      <c r="B126" s="119" t="s">
        <v>42</v>
      </c>
      <c r="C126" s="119" t="s">
        <v>55</v>
      </c>
      <c r="D126" s="28" t="s">
        <v>29</v>
      </c>
      <c r="E126" s="29">
        <v>1335308</v>
      </c>
      <c r="F126" s="29">
        <v>1198058.5</v>
      </c>
      <c r="G126" s="29">
        <v>1150325.2</v>
      </c>
      <c r="H126" s="29">
        <v>1123157.7</v>
      </c>
      <c r="I126" s="29">
        <v>1123157.7</v>
      </c>
      <c r="J126" s="29">
        <v>5930007.1000000006</v>
      </c>
    </row>
    <row r="127" spans="1:10" s="12" customFormat="1" ht="15.75">
      <c r="A127" s="118"/>
      <c r="B127" s="120"/>
      <c r="C127" s="120"/>
      <c r="D127" s="22" t="s">
        <v>18</v>
      </c>
      <c r="E127" s="23">
        <v>24999.8</v>
      </c>
      <c r="F127" s="23">
        <v>24999.8</v>
      </c>
      <c r="G127" s="23">
        <v>24863.9</v>
      </c>
      <c r="H127" s="23">
        <v>36536.199999999997</v>
      </c>
      <c r="I127" s="23">
        <v>36536.199999999997</v>
      </c>
      <c r="J127" s="23">
        <v>147935.9</v>
      </c>
    </row>
    <row r="128" spans="1:10" ht="15.75">
      <c r="A128" s="118"/>
      <c r="B128" s="120"/>
      <c r="C128" s="120"/>
      <c r="D128" s="22" t="s">
        <v>19</v>
      </c>
      <c r="E128" s="23">
        <v>1310308.2</v>
      </c>
      <c r="F128" s="23">
        <v>1173058.7</v>
      </c>
      <c r="G128" s="23">
        <v>1125461.3</v>
      </c>
      <c r="H128" s="23">
        <v>1086621.5</v>
      </c>
      <c r="I128" s="23">
        <v>1086621.5</v>
      </c>
      <c r="J128" s="23">
        <v>5782071.2000000002</v>
      </c>
    </row>
    <row r="129" spans="1:10" s="12" customFormat="1" ht="15.75">
      <c r="A129" s="118"/>
      <c r="B129" s="120"/>
      <c r="C129" s="120"/>
      <c r="D129" s="22" t="s">
        <v>108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</row>
    <row r="130" spans="1:10" ht="15.75">
      <c r="A130" s="132"/>
      <c r="B130" s="133"/>
      <c r="C130" s="133"/>
      <c r="D130" s="22" t="s">
        <v>113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</row>
    <row r="131" spans="1:10" ht="15.75">
      <c r="A131" s="121" t="s">
        <v>56</v>
      </c>
      <c r="B131" s="124" t="s">
        <v>112</v>
      </c>
      <c r="C131" s="124" t="s">
        <v>57</v>
      </c>
      <c r="D131" s="16" t="s">
        <v>29</v>
      </c>
      <c r="E131" s="2">
        <v>923909.2</v>
      </c>
      <c r="F131" s="2">
        <v>786366.8</v>
      </c>
      <c r="G131" s="2">
        <v>739002.00000000012</v>
      </c>
      <c r="H131" s="2">
        <v>663757.30000000005</v>
      </c>
      <c r="I131" s="2">
        <v>663757.30000000005</v>
      </c>
      <c r="J131" s="2">
        <v>3776792.5999999996</v>
      </c>
    </row>
    <row r="132" spans="1:10" ht="15.75">
      <c r="A132" s="122"/>
      <c r="B132" s="125"/>
      <c r="C132" s="125"/>
      <c r="D132" s="4" t="s">
        <v>18</v>
      </c>
      <c r="E132" s="3">
        <v>24999.8</v>
      </c>
      <c r="F132" s="3">
        <v>24999.8</v>
      </c>
      <c r="G132" s="3">
        <v>24863.9</v>
      </c>
      <c r="H132" s="3">
        <v>36536.199999999997</v>
      </c>
      <c r="I132" s="3">
        <v>36536.199999999997</v>
      </c>
      <c r="J132" s="3">
        <v>147935.9</v>
      </c>
    </row>
    <row r="133" spans="1:10" ht="15.75">
      <c r="A133" s="122"/>
      <c r="B133" s="125"/>
      <c r="C133" s="125"/>
      <c r="D133" s="4" t="s">
        <v>19</v>
      </c>
      <c r="E133" s="3">
        <v>898909.39999999991</v>
      </c>
      <c r="F133" s="3">
        <v>761367</v>
      </c>
      <c r="G133" s="3">
        <v>714138.10000000009</v>
      </c>
      <c r="H133" s="3">
        <v>627221.10000000009</v>
      </c>
      <c r="I133" s="3">
        <v>627221.10000000009</v>
      </c>
      <c r="J133" s="3">
        <v>3628856.7</v>
      </c>
    </row>
    <row r="134" spans="1:10" s="12" customFormat="1" ht="15.75">
      <c r="A134" s="122"/>
      <c r="B134" s="125"/>
      <c r="C134" s="125"/>
      <c r="D134" s="4" t="s">
        <v>108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</row>
    <row r="135" spans="1:10" s="17" customFormat="1" ht="15.75">
      <c r="A135" s="122"/>
      <c r="B135" s="126"/>
      <c r="C135" s="125"/>
      <c r="D135" s="4" t="s">
        <v>113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</row>
    <row r="136" spans="1:10" s="17" customFormat="1" ht="15.75">
      <c r="A136" s="121" t="s">
        <v>58</v>
      </c>
      <c r="B136" s="124" t="s">
        <v>112</v>
      </c>
      <c r="C136" s="124" t="s">
        <v>59</v>
      </c>
      <c r="D136" s="16" t="s">
        <v>29</v>
      </c>
      <c r="E136" s="2">
        <v>411398.8</v>
      </c>
      <c r="F136" s="2">
        <v>411691.7</v>
      </c>
      <c r="G136" s="2">
        <v>411323.2</v>
      </c>
      <c r="H136" s="2">
        <v>419400.4</v>
      </c>
      <c r="I136" s="2">
        <v>419400.4</v>
      </c>
      <c r="J136" s="2">
        <v>2073214.5</v>
      </c>
    </row>
    <row r="137" spans="1:10" s="17" customFormat="1" ht="15.75">
      <c r="A137" s="122"/>
      <c r="B137" s="125"/>
      <c r="C137" s="125"/>
      <c r="D137" s="4" t="s">
        <v>18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</row>
    <row r="138" spans="1:10" ht="15.75">
      <c r="A138" s="122"/>
      <c r="B138" s="125"/>
      <c r="C138" s="125"/>
      <c r="D138" s="4" t="s">
        <v>19</v>
      </c>
      <c r="E138" s="3">
        <v>411398.8</v>
      </c>
      <c r="F138" s="3">
        <v>411691.7</v>
      </c>
      <c r="G138" s="3">
        <v>411323.2</v>
      </c>
      <c r="H138" s="3">
        <v>419400.4</v>
      </c>
      <c r="I138" s="3">
        <v>419400.4</v>
      </c>
      <c r="J138" s="3">
        <v>2073214.5</v>
      </c>
    </row>
    <row r="139" spans="1:10" s="12" customFormat="1" ht="15.75">
      <c r="A139" s="122"/>
      <c r="B139" s="125"/>
      <c r="C139" s="125"/>
      <c r="D139" s="4" t="s">
        <v>108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</row>
    <row r="140" spans="1:10" s="12" customFormat="1" ht="15.75">
      <c r="A140" s="123"/>
      <c r="B140" s="126"/>
      <c r="C140" s="126"/>
      <c r="D140" s="4" t="s">
        <v>113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</row>
    <row r="141" spans="1:10" s="12" customFormat="1" ht="15.75">
      <c r="A141" s="121" t="s">
        <v>60</v>
      </c>
      <c r="B141" s="124" t="s">
        <v>112</v>
      </c>
      <c r="C141" s="124" t="s">
        <v>61</v>
      </c>
      <c r="D141" s="16" t="s">
        <v>29</v>
      </c>
      <c r="E141" s="2">
        <v>0</v>
      </c>
      <c r="F141" s="2">
        <v>0</v>
      </c>
      <c r="G141" s="2">
        <v>0</v>
      </c>
      <c r="H141" s="2">
        <v>40000</v>
      </c>
      <c r="I141" s="2">
        <v>40000</v>
      </c>
      <c r="J141" s="2">
        <v>80000</v>
      </c>
    </row>
    <row r="142" spans="1:10" s="12" customFormat="1" ht="15.75">
      <c r="A142" s="122"/>
      <c r="B142" s="125"/>
      <c r="C142" s="125"/>
      <c r="D142" s="4" t="s">
        <v>18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</row>
    <row r="143" spans="1:10" ht="15.75">
      <c r="A143" s="122"/>
      <c r="B143" s="125"/>
      <c r="C143" s="125"/>
      <c r="D143" s="4" t="s">
        <v>19</v>
      </c>
      <c r="E143" s="3">
        <v>0</v>
      </c>
      <c r="F143" s="3">
        <v>0</v>
      </c>
      <c r="G143" s="3">
        <v>0</v>
      </c>
      <c r="H143" s="3">
        <v>40000</v>
      </c>
      <c r="I143" s="3">
        <v>40000</v>
      </c>
      <c r="J143" s="3">
        <v>80000</v>
      </c>
    </row>
    <row r="144" spans="1:10" s="12" customFormat="1" ht="15.75">
      <c r="A144" s="122"/>
      <c r="B144" s="125"/>
      <c r="C144" s="125"/>
      <c r="D144" s="4" t="s">
        <v>108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</row>
    <row r="145" spans="1:10" s="12" customFormat="1" ht="15.75">
      <c r="A145" s="123"/>
      <c r="B145" s="126"/>
      <c r="C145" s="126"/>
      <c r="D145" s="4" t="s">
        <v>113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</row>
    <row r="146" spans="1:10" s="12" customFormat="1" ht="15.75">
      <c r="A146" s="106" t="s">
        <v>6</v>
      </c>
      <c r="B146" s="110" t="s">
        <v>112</v>
      </c>
      <c r="C146" s="110" t="s">
        <v>0</v>
      </c>
      <c r="D146" s="27" t="s">
        <v>29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</row>
    <row r="147" spans="1:10" s="12" customFormat="1" ht="15.75">
      <c r="A147" s="107"/>
      <c r="B147" s="111"/>
      <c r="C147" s="111"/>
      <c r="D147" s="5" t="s">
        <v>18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</row>
    <row r="148" spans="1:10" ht="15.75">
      <c r="A148" s="107"/>
      <c r="B148" s="111"/>
      <c r="C148" s="111"/>
      <c r="D148" s="5" t="s">
        <v>19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</row>
    <row r="149" spans="1:10" s="12" customFormat="1" ht="15.75">
      <c r="A149" s="107"/>
      <c r="B149" s="111"/>
      <c r="C149" s="111"/>
      <c r="D149" s="5" t="s">
        <v>108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</row>
    <row r="150" spans="1:10" s="12" customFormat="1" ht="15.75">
      <c r="A150" s="130"/>
      <c r="B150" s="131"/>
      <c r="C150" s="131"/>
      <c r="D150" s="5" t="s">
        <v>113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</row>
    <row r="151" spans="1:10" s="12" customFormat="1" ht="15.75">
      <c r="A151" s="134" t="s">
        <v>7</v>
      </c>
      <c r="B151" s="135" t="s">
        <v>42</v>
      </c>
      <c r="C151" s="135" t="s">
        <v>62</v>
      </c>
      <c r="D151" s="28" t="s">
        <v>29</v>
      </c>
      <c r="E151" s="29">
        <v>1642281.3</v>
      </c>
      <c r="F151" s="29">
        <v>1702624.7999999998</v>
      </c>
      <c r="G151" s="29">
        <v>1662131.8</v>
      </c>
      <c r="H151" s="29">
        <v>2044060.0000000002</v>
      </c>
      <c r="I151" s="29">
        <v>2161770</v>
      </c>
      <c r="J151" s="29">
        <v>9212867.8999999985</v>
      </c>
    </row>
    <row r="152" spans="1:10" s="12" customFormat="1" ht="15.75">
      <c r="A152" s="134"/>
      <c r="B152" s="135"/>
      <c r="C152" s="135"/>
      <c r="D152" s="22" t="s">
        <v>18</v>
      </c>
      <c r="E152" s="23">
        <v>0</v>
      </c>
      <c r="F152" s="23">
        <v>49486.2</v>
      </c>
      <c r="G152" s="23">
        <v>0</v>
      </c>
      <c r="H152" s="23">
        <v>413500</v>
      </c>
      <c r="I152" s="23">
        <v>513500</v>
      </c>
      <c r="J152" s="23">
        <v>976486.2</v>
      </c>
    </row>
    <row r="153" spans="1:10" ht="15.75">
      <c r="A153" s="134"/>
      <c r="B153" s="135"/>
      <c r="C153" s="135"/>
      <c r="D153" s="22" t="s">
        <v>19</v>
      </c>
      <c r="E153" s="23">
        <v>1642181.3</v>
      </c>
      <c r="F153" s="23">
        <v>1653038.5999999999</v>
      </c>
      <c r="G153" s="23">
        <v>1662031.8</v>
      </c>
      <c r="H153" s="23">
        <v>1628260.0000000002</v>
      </c>
      <c r="I153" s="23">
        <v>1646370.0000000002</v>
      </c>
      <c r="J153" s="23">
        <v>8231881.7000000002</v>
      </c>
    </row>
    <row r="154" spans="1:10" s="12" customFormat="1" ht="15.75">
      <c r="A154" s="134"/>
      <c r="B154" s="135"/>
      <c r="C154" s="135"/>
      <c r="D154" s="22" t="s">
        <v>108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</row>
    <row r="155" spans="1:10" s="12" customFormat="1" ht="15.75">
      <c r="A155" s="134"/>
      <c r="B155" s="135"/>
      <c r="C155" s="135"/>
      <c r="D155" s="22" t="s">
        <v>113</v>
      </c>
      <c r="E155" s="23">
        <v>100</v>
      </c>
      <c r="F155" s="23">
        <v>100</v>
      </c>
      <c r="G155" s="23">
        <v>100</v>
      </c>
      <c r="H155" s="23">
        <v>2300</v>
      </c>
      <c r="I155" s="23">
        <v>1900</v>
      </c>
      <c r="J155" s="23">
        <v>4500</v>
      </c>
    </row>
    <row r="156" spans="1:10" s="12" customFormat="1" ht="15.75">
      <c r="A156" s="121" t="s">
        <v>63</v>
      </c>
      <c r="B156" s="124" t="s">
        <v>112</v>
      </c>
      <c r="C156" s="124" t="s">
        <v>114</v>
      </c>
      <c r="D156" s="16" t="s">
        <v>29</v>
      </c>
      <c r="E156" s="2">
        <v>1624908.9</v>
      </c>
      <c r="F156" s="2">
        <v>1635456.5</v>
      </c>
      <c r="G156" s="2">
        <v>1645006.8</v>
      </c>
      <c r="H156" s="2">
        <v>1445104.1</v>
      </c>
      <c r="I156" s="2">
        <v>1445104.1</v>
      </c>
      <c r="J156" s="2">
        <v>7795580.4000000004</v>
      </c>
    </row>
    <row r="157" spans="1:10" s="12" customFormat="1" ht="15.75">
      <c r="A157" s="122"/>
      <c r="B157" s="125"/>
      <c r="C157" s="125"/>
      <c r="D157" s="4" t="s">
        <v>18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</row>
    <row r="158" spans="1:10" ht="15.75">
      <c r="A158" s="122"/>
      <c r="B158" s="125"/>
      <c r="C158" s="125"/>
      <c r="D158" s="4" t="s">
        <v>19</v>
      </c>
      <c r="E158" s="3">
        <v>1624908.9</v>
      </c>
      <c r="F158" s="3">
        <v>1635456.5</v>
      </c>
      <c r="G158" s="3">
        <v>1645006.8</v>
      </c>
      <c r="H158" s="3">
        <v>1445104.1</v>
      </c>
      <c r="I158" s="3">
        <v>1445104.1</v>
      </c>
      <c r="J158" s="3">
        <v>7795580.4000000004</v>
      </c>
    </row>
    <row r="159" spans="1:10" s="12" customFormat="1" ht="15.75">
      <c r="A159" s="122"/>
      <c r="B159" s="125"/>
      <c r="C159" s="125"/>
      <c r="D159" s="4" t="s">
        <v>108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</row>
    <row r="160" spans="1:10" s="12" customFormat="1" ht="15.75">
      <c r="A160" s="123"/>
      <c r="B160" s="126"/>
      <c r="C160" s="126"/>
      <c r="D160" s="4" t="s">
        <v>113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</row>
    <row r="161" spans="1:10" s="12" customFormat="1" ht="15.75">
      <c r="A161" s="121" t="s">
        <v>64</v>
      </c>
      <c r="B161" s="124" t="s">
        <v>112</v>
      </c>
      <c r="C161" s="124" t="s">
        <v>8</v>
      </c>
      <c r="D161" s="16" t="s">
        <v>29</v>
      </c>
      <c r="E161" s="2">
        <v>0</v>
      </c>
      <c r="F161" s="2">
        <v>0</v>
      </c>
      <c r="G161" s="2">
        <v>0</v>
      </c>
      <c r="H161" s="2">
        <v>88486</v>
      </c>
      <c r="I161" s="2">
        <v>86086</v>
      </c>
      <c r="J161" s="2">
        <v>174572</v>
      </c>
    </row>
    <row r="162" spans="1:10" s="12" customFormat="1" ht="15.75">
      <c r="A162" s="122"/>
      <c r="B162" s="125"/>
      <c r="C162" s="125"/>
      <c r="D162" s="4" t="s">
        <v>18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</row>
    <row r="163" spans="1:10" ht="15.75">
      <c r="A163" s="122"/>
      <c r="B163" s="125"/>
      <c r="C163" s="125"/>
      <c r="D163" s="4" t="s">
        <v>19</v>
      </c>
      <c r="E163" s="3">
        <v>0</v>
      </c>
      <c r="F163" s="3">
        <v>0</v>
      </c>
      <c r="G163" s="3">
        <v>0</v>
      </c>
      <c r="H163" s="3">
        <v>87286</v>
      </c>
      <c r="I163" s="3">
        <v>85286</v>
      </c>
      <c r="J163" s="3">
        <v>172572</v>
      </c>
    </row>
    <row r="164" spans="1:10" s="12" customFormat="1" ht="15.75">
      <c r="A164" s="122"/>
      <c r="B164" s="125"/>
      <c r="C164" s="125"/>
      <c r="D164" s="4" t="s">
        <v>108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</row>
    <row r="165" spans="1:10" s="12" customFormat="1" ht="15.75">
      <c r="A165" s="123"/>
      <c r="B165" s="126"/>
      <c r="C165" s="126"/>
      <c r="D165" s="4" t="s">
        <v>113</v>
      </c>
      <c r="E165" s="3">
        <v>0</v>
      </c>
      <c r="F165" s="3">
        <v>0</v>
      </c>
      <c r="G165" s="3">
        <v>0</v>
      </c>
      <c r="H165" s="3">
        <v>1200</v>
      </c>
      <c r="I165" s="3">
        <v>800</v>
      </c>
      <c r="J165" s="3">
        <v>2000</v>
      </c>
    </row>
    <row r="166" spans="1:10" s="12" customFormat="1" ht="15.75">
      <c r="A166" s="121" t="s">
        <v>65</v>
      </c>
      <c r="B166" s="124" t="s">
        <v>112</v>
      </c>
      <c r="C166" s="124" t="s">
        <v>66</v>
      </c>
      <c r="D166" s="16" t="s">
        <v>29</v>
      </c>
      <c r="E166" s="2">
        <v>6971.7</v>
      </c>
      <c r="F166" s="2">
        <v>6753.4</v>
      </c>
      <c r="G166" s="2">
        <v>6678.4</v>
      </c>
      <c r="H166" s="2">
        <v>8315</v>
      </c>
      <c r="I166" s="2">
        <v>8315</v>
      </c>
      <c r="J166" s="2">
        <v>37033.5</v>
      </c>
    </row>
    <row r="167" spans="1:10" s="12" customFormat="1" ht="15.75">
      <c r="A167" s="122"/>
      <c r="B167" s="125"/>
      <c r="C167" s="125"/>
      <c r="D167" s="4" t="s">
        <v>18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 ht="33.75" customHeight="1">
      <c r="A168" s="122"/>
      <c r="B168" s="125"/>
      <c r="C168" s="125"/>
      <c r="D168" s="4" t="s">
        <v>19</v>
      </c>
      <c r="E168" s="3">
        <v>6971.7</v>
      </c>
      <c r="F168" s="3">
        <v>6753.4</v>
      </c>
      <c r="G168" s="3">
        <v>6678.4</v>
      </c>
      <c r="H168" s="3">
        <v>8315</v>
      </c>
      <c r="I168" s="3">
        <v>8315</v>
      </c>
      <c r="J168" s="3">
        <v>37033.5</v>
      </c>
    </row>
    <row r="169" spans="1:10" s="12" customFormat="1" ht="15.75">
      <c r="A169" s="122"/>
      <c r="B169" s="125"/>
      <c r="C169" s="125"/>
      <c r="D169" s="4" t="s">
        <v>108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</row>
    <row r="170" spans="1:10" s="12" customFormat="1" ht="15.75">
      <c r="A170" s="123"/>
      <c r="B170" s="126"/>
      <c r="C170" s="126"/>
      <c r="D170" s="4" t="s">
        <v>113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</row>
    <row r="171" spans="1:10" s="12" customFormat="1" ht="15.75">
      <c r="A171" s="121" t="s">
        <v>67</v>
      </c>
      <c r="B171" s="124" t="s">
        <v>112</v>
      </c>
      <c r="C171" s="124" t="s">
        <v>68</v>
      </c>
      <c r="D171" s="16" t="s">
        <v>29</v>
      </c>
      <c r="E171" s="2">
        <v>9236.1</v>
      </c>
      <c r="F171" s="2">
        <v>9264.2000000000007</v>
      </c>
      <c r="G171" s="2">
        <v>9282</v>
      </c>
      <c r="H171" s="2">
        <v>8943.2999999999993</v>
      </c>
      <c r="I171" s="2">
        <v>8943.2999999999993</v>
      </c>
      <c r="J171" s="2">
        <v>45668.900000000009</v>
      </c>
    </row>
    <row r="172" spans="1:10" s="12" customFormat="1" ht="15.75">
      <c r="A172" s="122"/>
      <c r="B172" s="125"/>
      <c r="C172" s="125"/>
      <c r="D172" s="4" t="s">
        <v>18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</row>
    <row r="173" spans="1:10" ht="15.75">
      <c r="A173" s="122"/>
      <c r="B173" s="125"/>
      <c r="C173" s="125"/>
      <c r="D173" s="4" t="s">
        <v>19</v>
      </c>
      <c r="E173" s="3">
        <v>9136.1</v>
      </c>
      <c r="F173" s="3">
        <v>9164.2000000000007</v>
      </c>
      <c r="G173" s="3">
        <v>9182</v>
      </c>
      <c r="H173" s="3">
        <v>8843.2999999999993</v>
      </c>
      <c r="I173" s="3">
        <v>8843.2999999999993</v>
      </c>
      <c r="J173" s="3">
        <v>45168.900000000009</v>
      </c>
    </row>
    <row r="174" spans="1:10" s="12" customFormat="1" ht="15.75">
      <c r="A174" s="122"/>
      <c r="B174" s="125"/>
      <c r="C174" s="125"/>
      <c r="D174" s="4" t="s">
        <v>108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</row>
    <row r="175" spans="1:10" s="12" customFormat="1" ht="15.75">
      <c r="A175" s="123"/>
      <c r="B175" s="126"/>
      <c r="C175" s="126"/>
      <c r="D175" s="4" t="s">
        <v>113</v>
      </c>
      <c r="E175" s="3">
        <v>100</v>
      </c>
      <c r="F175" s="3">
        <v>100</v>
      </c>
      <c r="G175" s="3">
        <v>100</v>
      </c>
      <c r="H175" s="3">
        <v>100</v>
      </c>
      <c r="I175" s="3">
        <v>100</v>
      </c>
      <c r="J175" s="3">
        <v>500</v>
      </c>
    </row>
    <row r="176" spans="1:10" s="12" customFormat="1" ht="15.75">
      <c r="A176" s="106" t="s">
        <v>9</v>
      </c>
      <c r="B176" s="110" t="s">
        <v>112</v>
      </c>
      <c r="C176" s="110" t="s">
        <v>69</v>
      </c>
      <c r="D176" s="27" t="s">
        <v>29</v>
      </c>
      <c r="E176" s="7">
        <v>1164.5999999999999</v>
      </c>
      <c r="F176" s="7">
        <v>1164.5999999999999</v>
      </c>
      <c r="G176" s="7">
        <v>1164.5999999999999</v>
      </c>
      <c r="H176" s="7">
        <v>477161.6</v>
      </c>
      <c r="I176" s="7">
        <v>597121.6</v>
      </c>
      <c r="J176" s="7">
        <v>1077777</v>
      </c>
    </row>
    <row r="177" spans="1:10" s="12" customFormat="1" ht="15.75">
      <c r="A177" s="107"/>
      <c r="B177" s="111"/>
      <c r="C177" s="111"/>
      <c r="D177" s="5" t="s">
        <v>18</v>
      </c>
      <c r="E177" s="6">
        <v>0</v>
      </c>
      <c r="F177" s="6">
        <v>0</v>
      </c>
      <c r="G177" s="6">
        <v>0</v>
      </c>
      <c r="H177" s="6">
        <v>400000</v>
      </c>
      <c r="I177" s="6">
        <v>500000</v>
      </c>
      <c r="J177" s="6">
        <v>900000</v>
      </c>
    </row>
    <row r="178" spans="1:10" ht="15.75">
      <c r="A178" s="107"/>
      <c r="B178" s="111"/>
      <c r="C178" s="111"/>
      <c r="D178" s="5" t="s">
        <v>19</v>
      </c>
      <c r="E178" s="6">
        <v>1164.5999999999999</v>
      </c>
      <c r="F178" s="6">
        <v>1164.5999999999999</v>
      </c>
      <c r="G178" s="6">
        <v>1164.5999999999999</v>
      </c>
      <c r="H178" s="6">
        <v>76161.600000000006</v>
      </c>
      <c r="I178" s="6">
        <v>96121.600000000006</v>
      </c>
      <c r="J178" s="6">
        <v>175777</v>
      </c>
    </row>
    <row r="179" spans="1:10" s="12" customFormat="1" ht="15.75">
      <c r="A179" s="107"/>
      <c r="B179" s="111"/>
      <c r="C179" s="111"/>
      <c r="D179" s="5" t="s">
        <v>108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</row>
    <row r="180" spans="1:10" s="12" customFormat="1" ht="15.75">
      <c r="A180" s="130"/>
      <c r="B180" s="131"/>
      <c r="C180" s="131"/>
      <c r="D180" s="5" t="s">
        <v>113</v>
      </c>
      <c r="E180" s="6">
        <v>0</v>
      </c>
      <c r="F180" s="6">
        <v>0</v>
      </c>
      <c r="G180" s="6">
        <v>0</v>
      </c>
      <c r="H180" s="6">
        <v>1000</v>
      </c>
      <c r="I180" s="6">
        <v>1000</v>
      </c>
      <c r="J180" s="6">
        <v>2000</v>
      </c>
    </row>
    <row r="181" spans="1:10" s="12" customFormat="1" ht="15.75">
      <c r="A181" s="106" t="s">
        <v>10</v>
      </c>
      <c r="B181" s="110" t="s">
        <v>112</v>
      </c>
      <c r="C181" s="110" t="s">
        <v>40</v>
      </c>
      <c r="D181" s="27" t="s">
        <v>29</v>
      </c>
      <c r="E181" s="7">
        <v>0</v>
      </c>
      <c r="F181" s="7">
        <v>49986.1</v>
      </c>
      <c r="G181" s="7">
        <v>0</v>
      </c>
      <c r="H181" s="7">
        <v>16050</v>
      </c>
      <c r="I181" s="7">
        <v>16200</v>
      </c>
      <c r="J181" s="7">
        <v>82236.100000000006</v>
      </c>
    </row>
    <row r="182" spans="1:10" s="12" customFormat="1" ht="15.75">
      <c r="A182" s="107"/>
      <c r="B182" s="111"/>
      <c r="C182" s="111"/>
      <c r="D182" s="5" t="s">
        <v>18</v>
      </c>
      <c r="E182" s="6">
        <v>0</v>
      </c>
      <c r="F182" s="6">
        <v>49486.2</v>
      </c>
      <c r="G182" s="6">
        <v>0</v>
      </c>
      <c r="H182" s="6">
        <v>13500</v>
      </c>
      <c r="I182" s="6">
        <v>13500</v>
      </c>
      <c r="J182" s="6">
        <v>76486.2</v>
      </c>
    </row>
    <row r="183" spans="1:10" ht="15.75">
      <c r="A183" s="107"/>
      <c r="B183" s="111"/>
      <c r="C183" s="111"/>
      <c r="D183" s="5" t="s">
        <v>19</v>
      </c>
      <c r="E183" s="6">
        <v>0</v>
      </c>
      <c r="F183" s="6">
        <v>499.9</v>
      </c>
      <c r="G183" s="6">
        <v>0</v>
      </c>
      <c r="H183" s="6">
        <v>2550</v>
      </c>
      <c r="I183" s="6">
        <v>2700</v>
      </c>
      <c r="J183" s="6">
        <v>5749.9</v>
      </c>
    </row>
    <row r="184" spans="1:10" s="12" customFormat="1" ht="15.75">
      <c r="A184" s="107"/>
      <c r="B184" s="111"/>
      <c r="C184" s="111"/>
      <c r="D184" s="5" t="s">
        <v>108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</row>
    <row r="185" spans="1:10" s="12" customFormat="1" ht="15.75">
      <c r="A185" s="130"/>
      <c r="B185" s="131"/>
      <c r="C185" s="131"/>
      <c r="D185" s="5" t="s">
        <v>113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</row>
    <row r="186" spans="1:10" s="12" customFormat="1" ht="15.75">
      <c r="A186" s="117" t="s">
        <v>11</v>
      </c>
      <c r="B186" s="119" t="s">
        <v>42</v>
      </c>
      <c r="C186" s="119" t="s">
        <v>70</v>
      </c>
      <c r="D186" s="28" t="s">
        <v>29</v>
      </c>
      <c r="E186" s="29">
        <v>387212.4</v>
      </c>
      <c r="F186" s="29">
        <v>450817.9</v>
      </c>
      <c r="G186" s="29">
        <v>439110.00000000006</v>
      </c>
      <c r="H186" s="29">
        <v>499947.60000000003</v>
      </c>
      <c r="I186" s="29">
        <v>500147.60000000003</v>
      </c>
      <c r="J186" s="29">
        <v>2277235.5</v>
      </c>
    </row>
    <row r="187" spans="1:10" s="12" customFormat="1" ht="15.75">
      <c r="A187" s="118"/>
      <c r="B187" s="120"/>
      <c r="C187" s="120"/>
      <c r="D187" s="22" t="s">
        <v>18</v>
      </c>
      <c r="E187" s="23">
        <v>9500</v>
      </c>
      <c r="F187" s="23">
        <v>57545.7</v>
      </c>
      <c r="G187" s="23">
        <v>31870.400000000001</v>
      </c>
      <c r="H187" s="23">
        <v>60400</v>
      </c>
      <c r="I187" s="23">
        <v>60400</v>
      </c>
      <c r="J187" s="23">
        <v>219716.1</v>
      </c>
    </row>
    <row r="188" spans="1:10" ht="15.75">
      <c r="A188" s="118"/>
      <c r="B188" s="120"/>
      <c r="C188" s="120"/>
      <c r="D188" s="22" t="s">
        <v>19</v>
      </c>
      <c r="E188" s="23">
        <v>377712.4</v>
      </c>
      <c r="F188" s="23">
        <v>393272.2</v>
      </c>
      <c r="G188" s="23">
        <v>407239.60000000003</v>
      </c>
      <c r="H188" s="23">
        <v>439547.60000000003</v>
      </c>
      <c r="I188" s="23">
        <v>439747.60000000003</v>
      </c>
      <c r="J188" s="23">
        <v>2057519.4000000004</v>
      </c>
    </row>
    <row r="189" spans="1:10" s="12" customFormat="1" ht="15.75">
      <c r="A189" s="118"/>
      <c r="B189" s="120"/>
      <c r="C189" s="120"/>
      <c r="D189" s="22" t="s">
        <v>108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</row>
    <row r="190" spans="1:10" s="12" customFormat="1" ht="15.75">
      <c r="A190" s="132"/>
      <c r="B190" s="133"/>
      <c r="C190" s="133"/>
      <c r="D190" s="22" t="s">
        <v>113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</row>
    <row r="191" spans="1:10" s="12" customFormat="1" ht="15.75">
      <c r="A191" s="121" t="s">
        <v>71</v>
      </c>
      <c r="B191" s="124" t="s">
        <v>112</v>
      </c>
      <c r="C191" s="124" t="s">
        <v>72</v>
      </c>
      <c r="D191" s="16" t="s">
        <v>29</v>
      </c>
      <c r="E191" s="2">
        <v>47284.899999999994</v>
      </c>
      <c r="F191" s="2">
        <v>47517.899999999994</v>
      </c>
      <c r="G191" s="2">
        <v>47667.6</v>
      </c>
      <c r="H191" s="2">
        <v>42797.2</v>
      </c>
      <c r="I191" s="2">
        <v>42797.2</v>
      </c>
      <c r="J191" s="2">
        <v>228064.8</v>
      </c>
    </row>
    <row r="192" spans="1:10" s="12" customFormat="1" ht="15.75">
      <c r="A192" s="122"/>
      <c r="B192" s="125"/>
      <c r="C192" s="125"/>
      <c r="D192" s="4" t="s">
        <v>18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</row>
    <row r="193" spans="1:10" ht="15.75">
      <c r="A193" s="122"/>
      <c r="B193" s="125"/>
      <c r="C193" s="125"/>
      <c r="D193" s="4" t="s">
        <v>19</v>
      </c>
      <c r="E193" s="3">
        <v>47284.899999999994</v>
      </c>
      <c r="F193" s="3">
        <v>47517.899999999994</v>
      </c>
      <c r="G193" s="3">
        <v>47667.6</v>
      </c>
      <c r="H193" s="3">
        <v>42797.2</v>
      </c>
      <c r="I193" s="3">
        <v>42797.2</v>
      </c>
      <c r="J193" s="3">
        <v>228064.8</v>
      </c>
    </row>
    <row r="194" spans="1:10" s="12" customFormat="1" ht="15.75">
      <c r="A194" s="122"/>
      <c r="B194" s="125"/>
      <c r="C194" s="125"/>
      <c r="D194" s="4" t="s">
        <v>108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s="12" customFormat="1" ht="15.75">
      <c r="A195" s="123"/>
      <c r="B195" s="126"/>
      <c r="C195" s="126"/>
      <c r="D195" s="4" t="s">
        <v>113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</row>
    <row r="196" spans="1:10" s="12" customFormat="1" ht="15.75">
      <c r="A196" s="121" t="s">
        <v>73</v>
      </c>
      <c r="B196" s="124" t="s">
        <v>112</v>
      </c>
      <c r="C196" s="124" t="s">
        <v>74</v>
      </c>
      <c r="D196" s="16" t="s">
        <v>29</v>
      </c>
      <c r="E196" s="2">
        <v>2377.8000000000002</v>
      </c>
      <c r="F196" s="2">
        <v>2377.8000000000002</v>
      </c>
      <c r="G196" s="2">
        <v>2377.8000000000002</v>
      </c>
      <c r="H196" s="2">
        <v>1913.1</v>
      </c>
      <c r="I196" s="2">
        <v>1913.1</v>
      </c>
      <c r="J196" s="2">
        <v>10959.6</v>
      </c>
    </row>
    <row r="197" spans="1:10" s="12" customFormat="1" ht="15.75">
      <c r="A197" s="122"/>
      <c r="B197" s="125"/>
      <c r="C197" s="125"/>
      <c r="D197" s="4" t="s">
        <v>18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</row>
    <row r="198" spans="1:10" ht="15.75">
      <c r="A198" s="122"/>
      <c r="B198" s="125"/>
      <c r="C198" s="125"/>
      <c r="D198" s="4" t="s">
        <v>19</v>
      </c>
      <c r="E198" s="3">
        <v>2377.8000000000002</v>
      </c>
      <c r="F198" s="3">
        <v>2377.8000000000002</v>
      </c>
      <c r="G198" s="3">
        <v>2377.8000000000002</v>
      </c>
      <c r="H198" s="3">
        <v>1913.1</v>
      </c>
      <c r="I198" s="3">
        <v>1913.1</v>
      </c>
      <c r="J198" s="3">
        <v>10959.6</v>
      </c>
    </row>
    <row r="199" spans="1:10" s="12" customFormat="1" ht="15.75">
      <c r="A199" s="122"/>
      <c r="B199" s="125"/>
      <c r="C199" s="125"/>
      <c r="D199" s="4" t="s">
        <v>108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s="17" customFormat="1" ht="15.75">
      <c r="A200" s="123"/>
      <c r="B200" s="126"/>
      <c r="C200" s="126"/>
      <c r="D200" s="4" t="s">
        <v>113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</row>
    <row r="201" spans="1:10" s="17" customFormat="1" ht="15.75">
      <c r="A201" s="121" t="s">
        <v>75</v>
      </c>
      <c r="B201" s="124" t="s">
        <v>112</v>
      </c>
      <c r="C201" s="124" t="s">
        <v>76</v>
      </c>
      <c r="D201" s="16" t="s">
        <v>29</v>
      </c>
      <c r="E201" s="2">
        <v>337549.7</v>
      </c>
      <c r="F201" s="2">
        <v>342795.2</v>
      </c>
      <c r="G201" s="2">
        <v>364468.2</v>
      </c>
      <c r="H201" s="2">
        <v>449787.30000000005</v>
      </c>
      <c r="I201" s="2">
        <v>449787.30000000005</v>
      </c>
      <c r="J201" s="2">
        <v>1944387.7000000002</v>
      </c>
    </row>
    <row r="202" spans="1:10" s="17" customFormat="1" ht="15.75">
      <c r="A202" s="122"/>
      <c r="B202" s="125"/>
      <c r="C202" s="125"/>
      <c r="D202" s="4" t="s">
        <v>18</v>
      </c>
      <c r="E202" s="3">
        <v>9500</v>
      </c>
      <c r="F202" s="3">
        <v>0</v>
      </c>
      <c r="G202" s="3">
        <v>7520</v>
      </c>
      <c r="H202" s="3">
        <v>60000</v>
      </c>
      <c r="I202" s="3">
        <v>60000</v>
      </c>
      <c r="J202" s="3">
        <v>137020</v>
      </c>
    </row>
    <row r="203" spans="1:10" ht="15.75">
      <c r="A203" s="122"/>
      <c r="B203" s="125"/>
      <c r="C203" s="125"/>
      <c r="D203" s="4" t="s">
        <v>19</v>
      </c>
      <c r="E203" s="3">
        <v>328049.7</v>
      </c>
      <c r="F203" s="3">
        <v>342795.2</v>
      </c>
      <c r="G203" s="3">
        <v>356948.2</v>
      </c>
      <c r="H203" s="3">
        <v>389787.30000000005</v>
      </c>
      <c r="I203" s="3">
        <v>389787.30000000005</v>
      </c>
      <c r="J203" s="3">
        <v>1807367.7000000002</v>
      </c>
    </row>
    <row r="204" spans="1:10" s="12" customFormat="1" ht="15.75">
      <c r="A204" s="122"/>
      <c r="B204" s="125"/>
      <c r="C204" s="125"/>
      <c r="D204" s="4" t="s">
        <v>108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s="12" customFormat="1" ht="15.75">
      <c r="A205" s="123"/>
      <c r="B205" s="126"/>
      <c r="C205" s="126"/>
      <c r="D205" s="4" t="s">
        <v>113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</row>
    <row r="206" spans="1:10" s="17" customFormat="1" ht="15.75">
      <c r="A206" s="106" t="s">
        <v>77</v>
      </c>
      <c r="B206" s="110" t="s">
        <v>112</v>
      </c>
      <c r="C206" s="110" t="s">
        <v>12</v>
      </c>
      <c r="D206" s="27" t="s">
        <v>29</v>
      </c>
      <c r="E206" s="7">
        <v>0</v>
      </c>
      <c r="F206" s="7">
        <v>58127</v>
      </c>
      <c r="G206" s="7">
        <v>24596.400000000001</v>
      </c>
      <c r="H206" s="7">
        <v>1750</v>
      </c>
      <c r="I206" s="7">
        <v>1750</v>
      </c>
      <c r="J206" s="7">
        <v>86223.4</v>
      </c>
    </row>
    <row r="207" spans="1:10" s="17" customFormat="1" ht="15.75">
      <c r="A207" s="107"/>
      <c r="B207" s="111"/>
      <c r="C207" s="111"/>
      <c r="D207" s="5" t="s">
        <v>18</v>
      </c>
      <c r="E207" s="6">
        <v>0</v>
      </c>
      <c r="F207" s="6">
        <v>57545.7</v>
      </c>
      <c r="G207" s="6">
        <v>24350.400000000001</v>
      </c>
      <c r="H207" s="6">
        <v>400</v>
      </c>
      <c r="I207" s="6">
        <v>400</v>
      </c>
      <c r="J207" s="6">
        <v>82696.100000000006</v>
      </c>
    </row>
    <row r="208" spans="1:10" ht="15.75">
      <c r="A208" s="107"/>
      <c r="B208" s="111"/>
      <c r="C208" s="111"/>
      <c r="D208" s="5" t="s">
        <v>19</v>
      </c>
      <c r="E208" s="6">
        <v>0</v>
      </c>
      <c r="F208" s="6">
        <v>581.29999999999995</v>
      </c>
      <c r="G208" s="6">
        <v>246</v>
      </c>
      <c r="H208" s="6">
        <v>1350</v>
      </c>
      <c r="I208" s="6">
        <v>1350</v>
      </c>
      <c r="J208" s="6">
        <v>3527.3</v>
      </c>
    </row>
    <row r="209" spans="1:10" s="12" customFormat="1" ht="15.75">
      <c r="A209" s="107"/>
      <c r="B209" s="111"/>
      <c r="C209" s="111"/>
      <c r="D209" s="5" t="s">
        <v>108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</row>
    <row r="210" spans="1:10" s="12" customFormat="1" ht="15.75">
      <c r="A210" s="130"/>
      <c r="B210" s="131"/>
      <c r="C210" s="131"/>
      <c r="D210" s="5" t="s">
        <v>113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</row>
    <row r="211" spans="1:10" s="17" customFormat="1" ht="15.75">
      <c r="A211" s="106" t="s">
        <v>115</v>
      </c>
      <c r="B211" s="110" t="s">
        <v>112</v>
      </c>
      <c r="C211" s="110" t="s">
        <v>2</v>
      </c>
      <c r="D211" s="27" t="s">
        <v>29</v>
      </c>
      <c r="E211" s="7">
        <v>0</v>
      </c>
      <c r="F211" s="7">
        <v>0</v>
      </c>
      <c r="G211" s="7">
        <v>0</v>
      </c>
      <c r="H211" s="7">
        <v>3700</v>
      </c>
      <c r="I211" s="7">
        <v>3900</v>
      </c>
      <c r="J211" s="7">
        <v>7600</v>
      </c>
    </row>
    <row r="212" spans="1:10" s="17" customFormat="1" ht="15.75">
      <c r="A212" s="107"/>
      <c r="B212" s="111"/>
      <c r="C212" s="111"/>
      <c r="D212" s="5" t="s">
        <v>18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</row>
    <row r="213" spans="1:10" ht="15.75">
      <c r="A213" s="107"/>
      <c r="B213" s="111"/>
      <c r="C213" s="111"/>
      <c r="D213" s="5" t="s">
        <v>19</v>
      </c>
      <c r="E213" s="6">
        <v>0</v>
      </c>
      <c r="F213" s="6">
        <v>0</v>
      </c>
      <c r="G213" s="6">
        <v>0</v>
      </c>
      <c r="H213" s="6">
        <v>3700</v>
      </c>
      <c r="I213" s="6">
        <v>3900</v>
      </c>
      <c r="J213" s="6">
        <v>7600</v>
      </c>
    </row>
    <row r="214" spans="1:10" s="12" customFormat="1" ht="15.75">
      <c r="A214" s="107"/>
      <c r="B214" s="111"/>
      <c r="C214" s="111"/>
      <c r="D214" s="5" t="s">
        <v>108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</row>
    <row r="215" spans="1:10" s="12" customFormat="1" ht="15.75">
      <c r="A215" s="130"/>
      <c r="B215" s="131"/>
      <c r="C215" s="131"/>
      <c r="D215" s="5" t="s">
        <v>113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</row>
    <row r="216" spans="1:10" s="12" customFormat="1" ht="15.75">
      <c r="A216" s="117" t="s">
        <v>13</v>
      </c>
      <c r="B216" s="119" t="s">
        <v>78</v>
      </c>
      <c r="C216" s="119" t="s">
        <v>116</v>
      </c>
      <c r="D216" s="28" t="s">
        <v>29</v>
      </c>
      <c r="E216" s="29">
        <v>290144.70000000007</v>
      </c>
      <c r="F216" s="29">
        <v>290455.90000000002</v>
      </c>
      <c r="G216" s="29">
        <v>290706.30000000005</v>
      </c>
      <c r="H216" s="29">
        <v>277112.53999999998</v>
      </c>
      <c r="I216" s="29">
        <v>278377.34000000003</v>
      </c>
      <c r="J216" s="29">
        <v>1426796.7800000003</v>
      </c>
    </row>
    <row r="217" spans="1:10" s="12" customFormat="1" ht="15.75">
      <c r="A217" s="118"/>
      <c r="B217" s="120"/>
      <c r="C217" s="120"/>
      <c r="D217" s="22" t="s">
        <v>18</v>
      </c>
      <c r="E217" s="23">
        <v>0</v>
      </c>
      <c r="F217" s="23">
        <v>0</v>
      </c>
      <c r="G217" s="23">
        <v>0</v>
      </c>
      <c r="H217" s="23">
        <v>5640</v>
      </c>
      <c r="I217" s="23">
        <v>5640</v>
      </c>
      <c r="J217" s="23">
        <v>11280</v>
      </c>
    </row>
    <row r="218" spans="1:10" s="12" customFormat="1" ht="15.75">
      <c r="A218" s="118"/>
      <c r="B218" s="120"/>
      <c r="C218" s="120"/>
      <c r="D218" s="22" t="s">
        <v>19</v>
      </c>
      <c r="E218" s="23">
        <v>288540.70000000007</v>
      </c>
      <c r="F218" s="23">
        <v>288851.90000000002</v>
      </c>
      <c r="G218" s="23">
        <v>289102.30000000005</v>
      </c>
      <c r="H218" s="23">
        <v>270016.09999999998</v>
      </c>
      <c r="I218" s="23">
        <v>271280.90000000002</v>
      </c>
      <c r="J218" s="23">
        <v>1407791.9</v>
      </c>
    </row>
    <row r="219" spans="1:10" s="12" customFormat="1" ht="15.75">
      <c r="A219" s="118"/>
      <c r="B219" s="120"/>
      <c r="C219" s="120"/>
      <c r="D219" s="22" t="s">
        <v>108</v>
      </c>
      <c r="E219" s="23">
        <v>1604</v>
      </c>
      <c r="F219" s="23">
        <v>1604</v>
      </c>
      <c r="G219" s="23">
        <v>1604</v>
      </c>
      <c r="H219" s="23">
        <v>1456.44</v>
      </c>
      <c r="I219" s="23">
        <v>1456.44</v>
      </c>
      <c r="J219" s="23">
        <v>7724.880000000001</v>
      </c>
    </row>
    <row r="220" spans="1:10" s="12" customFormat="1" ht="15.75">
      <c r="A220" s="132"/>
      <c r="B220" s="133"/>
      <c r="C220" s="133"/>
      <c r="D220" s="22" t="s">
        <v>113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</row>
    <row r="221" spans="1:10" s="12" customFormat="1" ht="15.75" customHeight="1">
      <c r="A221" s="121" t="s">
        <v>79</v>
      </c>
      <c r="B221" s="124" t="s">
        <v>112</v>
      </c>
      <c r="C221" s="124" t="s">
        <v>80</v>
      </c>
      <c r="D221" s="16" t="s">
        <v>29</v>
      </c>
      <c r="E221" s="2">
        <v>2748.3</v>
      </c>
      <c r="F221" s="2">
        <v>2748.3</v>
      </c>
      <c r="G221" s="2">
        <v>2748.3</v>
      </c>
      <c r="H221" s="2">
        <v>2748.3</v>
      </c>
      <c r="I221" s="2">
        <v>2748.3</v>
      </c>
      <c r="J221" s="2">
        <v>13741.5</v>
      </c>
    </row>
    <row r="222" spans="1:10" s="12" customFormat="1" ht="15.75">
      <c r="A222" s="122"/>
      <c r="B222" s="125"/>
      <c r="C222" s="125"/>
      <c r="D222" s="4" t="s">
        <v>18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</row>
    <row r="223" spans="1:10" s="12" customFormat="1" ht="15.75">
      <c r="A223" s="122"/>
      <c r="B223" s="125"/>
      <c r="C223" s="125"/>
      <c r="D223" s="4" t="s">
        <v>19</v>
      </c>
      <c r="E223" s="3">
        <v>2748.3</v>
      </c>
      <c r="F223" s="3">
        <v>2748.3</v>
      </c>
      <c r="G223" s="3">
        <v>2748.3</v>
      </c>
      <c r="H223" s="3">
        <v>2748.3</v>
      </c>
      <c r="I223" s="3">
        <v>2748.3</v>
      </c>
      <c r="J223" s="3">
        <v>13741.5</v>
      </c>
    </row>
    <row r="224" spans="1:10" s="12" customFormat="1" ht="15.75">
      <c r="A224" s="122"/>
      <c r="B224" s="125"/>
      <c r="C224" s="125"/>
      <c r="D224" s="4" t="s">
        <v>108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</row>
    <row r="225" spans="1:10" s="12" customFormat="1" ht="15.75">
      <c r="A225" s="123"/>
      <c r="B225" s="126"/>
      <c r="C225" s="126"/>
      <c r="D225" s="4" t="s">
        <v>113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</row>
    <row r="226" spans="1:10" s="12" customFormat="1" ht="15.75">
      <c r="A226" s="121" t="s">
        <v>81</v>
      </c>
      <c r="B226" s="124" t="s">
        <v>112</v>
      </c>
      <c r="C226" s="124" t="s">
        <v>82</v>
      </c>
      <c r="D226" s="16" t="s">
        <v>29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</row>
    <row r="227" spans="1:10" s="12" customFormat="1" ht="15.75">
      <c r="A227" s="122"/>
      <c r="B227" s="125"/>
      <c r="C227" s="125"/>
      <c r="D227" s="4" t="s">
        <v>18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</row>
    <row r="228" spans="1:10" s="12" customFormat="1" ht="15.75">
      <c r="A228" s="122"/>
      <c r="B228" s="125"/>
      <c r="C228" s="125"/>
      <c r="D228" s="4" t="s">
        <v>19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</row>
    <row r="229" spans="1:10" s="12" customFormat="1" ht="15.75">
      <c r="A229" s="122"/>
      <c r="B229" s="125"/>
      <c r="C229" s="125"/>
      <c r="D229" s="4" t="s">
        <v>108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</row>
    <row r="230" spans="1:10" s="12" customFormat="1" ht="15.75">
      <c r="A230" s="123"/>
      <c r="B230" s="126"/>
      <c r="C230" s="126"/>
      <c r="D230" s="4" t="s">
        <v>113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</row>
    <row r="231" spans="1:10" s="12" customFormat="1" ht="15.75">
      <c r="A231" s="121" t="s">
        <v>83</v>
      </c>
      <c r="B231" s="124" t="s">
        <v>112</v>
      </c>
      <c r="C231" s="124" t="s">
        <v>84</v>
      </c>
      <c r="D231" s="16" t="s">
        <v>29</v>
      </c>
      <c r="E231" s="2">
        <v>110</v>
      </c>
      <c r="F231" s="2">
        <v>110</v>
      </c>
      <c r="G231" s="2">
        <v>110</v>
      </c>
      <c r="H231" s="2">
        <v>110</v>
      </c>
      <c r="I231" s="2">
        <v>110</v>
      </c>
      <c r="J231" s="2">
        <v>550</v>
      </c>
    </row>
    <row r="232" spans="1:10" s="12" customFormat="1" ht="15.75">
      <c r="A232" s="122"/>
      <c r="B232" s="125"/>
      <c r="C232" s="125"/>
      <c r="D232" s="4" t="s">
        <v>18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</row>
    <row r="233" spans="1:10" s="12" customFormat="1" ht="15.75">
      <c r="A233" s="122"/>
      <c r="B233" s="125"/>
      <c r="C233" s="125"/>
      <c r="D233" s="4" t="s">
        <v>19</v>
      </c>
      <c r="E233" s="3">
        <v>110</v>
      </c>
      <c r="F233" s="3">
        <v>110</v>
      </c>
      <c r="G233" s="3">
        <v>110</v>
      </c>
      <c r="H233" s="3">
        <v>110</v>
      </c>
      <c r="I233" s="3">
        <v>110</v>
      </c>
      <c r="J233" s="3">
        <v>550</v>
      </c>
    </row>
    <row r="234" spans="1:10" s="12" customFormat="1" ht="15.75">
      <c r="A234" s="122"/>
      <c r="B234" s="125"/>
      <c r="C234" s="125"/>
      <c r="D234" s="4" t="s">
        <v>108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</row>
    <row r="235" spans="1:10" s="12" customFormat="1" ht="15.75">
      <c r="A235" s="123"/>
      <c r="B235" s="126"/>
      <c r="C235" s="126"/>
      <c r="D235" s="4" t="s">
        <v>113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</row>
    <row r="236" spans="1:10" s="12" customFormat="1" ht="15.75">
      <c r="A236" s="121" t="s">
        <v>85</v>
      </c>
      <c r="B236" s="124" t="s">
        <v>112</v>
      </c>
      <c r="C236" s="124" t="s">
        <v>86</v>
      </c>
      <c r="D236" s="16" t="s">
        <v>29</v>
      </c>
      <c r="E236" s="2">
        <v>9003.6</v>
      </c>
      <c r="F236" s="2">
        <v>9050.2000000000007</v>
      </c>
      <c r="G236" s="2">
        <v>9050.2000000000007</v>
      </c>
      <c r="H236" s="2">
        <v>9050.2000000000007</v>
      </c>
      <c r="I236" s="2">
        <v>9050.2000000000007</v>
      </c>
      <c r="J236" s="2">
        <v>45204.400000000009</v>
      </c>
    </row>
    <row r="237" spans="1:10" s="12" customFormat="1" ht="15.75">
      <c r="A237" s="122"/>
      <c r="B237" s="125"/>
      <c r="C237" s="125"/>
      <c r="D237" s="4" t="s">
        <v>18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</row>
    <row r="238" spans="1:10" s="12" customFormat="1" ht="15.75">
      <c r="A238" s="122"/>
      <c r="B238" s="125"/>
      <c r="C238" s="125"/>
      <c r="D238" s="4" t="s">
        <v>19</v>
      </c>
      <c r="E238" s="3">
        <v>9003.6</v>
      </c>
      <c r="F238" s="3">
        <v>9050.2000000000007</v>
      </c>
      <c r="G238" s="3">
        <v>9050.2000000000007</v>
      </c>
      <c r="H238" s="3">
        <v>9050.2000000000007</v>
      </c>
      <c r="I238" s="3">
        <v>9050.2000000000007</v>
      </c>
      <c r="J238" s="3">
        <v>45204.400000000009</v>
      </c>
    </row>
    <row r="239" spans="1:10" s="12" customFormat="1" ht="15.75">
      <c r="A239" s="122"/>
      <c r="B239" s="125"/>
      <c r="C239" s="125"/>
      <c r="D239" s="4" t="s">
        <v>108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s="12" customFormat="1" ht="15.75">
      <c r="A240" s="123"/>
      <c r="B240" s="126"/>
      <c r="C240" s="126"/>
      <c r="D240" s="4" t="s">
        <v>113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</row>
    <row r="241" spans="1:10" s="12" customFormat="1" ht="15.75">
      <c r="A241" s="121" t="s">
        <v>87</v>
      </c>
      <c r="B241" s="124" t="s">
        <v>112</v>
      </c>
      <c r="C241" s="124" t="s">
        <v>88</v>
      </c>
      <c r="D241" s="16" t="s">
        <v>29</v>
      </c>
      <c r="E241" s="2">
        <v>278282.80000000005</v>
      </c>
      <c r="F241" s="2">
        <v>278547.40000000002</v>
      </c>
      <c r="G241" s="2">
        <v>278797.80000000005</v>
      </c>
      <c r="H241" s="2">
        <v>259504.04</v>
      </c>
      <c r="I241" s="2">
        <v>260768.84</v>
      </c>
      <c r="J241" s="2">
        <v>1355900.8800000001</v>
      </c>
    </row>
    <row r="242" spans="1:10" s="12" customFormat="1" ht="15.75">
      <c r="A242" s="122"/>
      <c r="B242" s="125"/>
      <c r="C242" s="125"/>
      <c r="D242" s="4" t="s">
        <v>18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</row>
    <row r="243" spans="1:10" s="12" customFormat="1" ht="15.75">
      <c r="A243" s="122"/>
      <c r="B243" s="125"/>
      <c r="C243" s="125"/>
      <c r="D243" s="4" t="s">
        <v>19</v>
      </c>
      <c r="E243" s="3">
        <v>276678.80000000005</v>
      </c>
      <c r="F243" s="3">
        <v>276943.40000000002</v>
      </c>
      <c r="G243" s="3">
        <v>277193.80000000005</v>
      </c>
      <c r="H243" s="3">
        <v>258047.6</v>
      </c>
      <c r="I243" s="3">
        <v>259312.4</v>
      </c>
      <c r="J243" s="3">
        <v>1348176</v>
      </c>
    </row>
    <row r="244" spans="1:10" s="12" customFormat="1" ht="15.75">
      <c r="A244" s="122"/>
      <c r="B244" s="125"/>
      <c r="C244" s="125"/>
      <c r="D244" s="4" t="s">
        <v>108</v>
      </c>
      <c r="E244" s="3">
        <v>1604</v>
      </c>
      <c r="F244" s="3">
        <v>1604</v>
      </c>
      <c r="G244" s="3">
        <v>1604</v>
      </c>
      <c r="H244" s="3">
        <v>1456.44</v>
      </c>
      <c r="I244" s="3">
        <v>1456.44</v>
      </c>
      <c r="J244" s="3">
        <v>7724.880000000001</v>
      </c>
    </row>
    <row r="245" spans="1:10" s="12" customFormat="1" ht="15.75">
      <c r="A245" s="123"/>
      <c r="B245" s="126"/>
      <c r="C245" s="126"/>
      <c r="D245" s="4" t="s">
        <v>113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s="12" customFormat="1" ht="15.75">
      <c r="A246" s="106" t="s">
        <v>89</v>
      </c>
      <c r="B246" s="110" t="s">
        <v>112</v>
      </c>
      <c r="C246" s="110" t="s">
        <v>14</v>
      </c>
      <c r="D246" s="27" t="s">
        <v>29</v>
      </c>
      <c r="E246" s="7">
        <v>0</v>
      </c>
      <c r="F246" s="7">
        <v>0</v>
      </c>
      <c r="G246" s="7">
        <v>0</v>
      </c>
      <c r="H246" s="7">
        <v>5700</v>
      </c>
      <c r="I246" s="7">
        <v>5700</v>
      </c>
      <c r="J246" s="7">
        <v>11400</v>
      </c>
    </row>
    <row r="247" spans="1:10" s="12" customFormat="1" ht="15.75">
      <c r="A247" s="107"/>
      <c r="B247" s="111"/>
      <c r="C247" s="111"/>
      <c r="D247" s="5" t="s">
        <v>18</v>
      </c>
      <c r="E247" s="6">
        <v>0</v>
      </c>
      <c r="F247" s="6">
        <v>0</v>
      </c>
      <c r="G247" s="6">
        <v>0</v>
      </c>
      <c r="H247" s="6">
        <v>5640</v>
      </c>
      <c r="I247" s="6">
        <v>5640</v>
      </c>
      <c r="J247" s="6">
        <v>11280</v>
      </c>
    </row>
    <row r="248" spans="1:10" s="12" customFormat="1" ht="15.75">
      <c r="A248" s="107"/>
      <c r="B248" s="111"/>
      <c r="C248" s="111"/>
      <c r="D248" s="5" t="s">
        <v>19</v>
      </c>
      <c r="E248" s="6">
        <v>0</v>
      </c>
      <c r="F248" s="6">
        <v>0</v>
      </c>
      <c r="G248" s="6">
        <v>0</v>
      </c>
      <c r="H248" s="6">
        <v>60</v>
      </c>
      <c r="I248" s="6">
        <v>60</v>
      </c>
      <c r="J248" s="6">
        <v>120</v>
      </c>
    </row>
    <row r="249" spans="1:10" s="12" customFormat="1" ht="15.75">
      <c r="A249" s="107"/>
      <c r="B249" s="111"/>
      <c r="C249" s="111"/>
      <c r="D249" s="5" t="s">
        <v>108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</row>
    <row r="250" spans="1:10" s="12" customFormat="1" ht="15.75">
      <c r="A250" s="130"/>
      <c r="B250" s="131"/>
      <c r="C250" s="131"/>
      <c r="D250" s="5" t="s">
        <v>113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</row>
    <row r="251" spans="1:10" s="12" customFormat="1" ht="15.75" customHeight="1">
      <c r="A251" s="117" t="s">
        <v>90</v>
      </c>
      <c r="B251" s="119" t="s">
        <v>42</v>
      </c>
      <c r="C251" s="119" t="s">
        <v>15</v>
      </c>
      <c r="D251" s="28" t="s">
        <v>29</v>
      </c>
      <c r="E251" s="29">
        <v>23736.2</v>
      </c>
      <c r="F251" s="29">
        <v>23902.400000000001</v>
      </c>
      <c r="G251" s="29">
        <v>24005.3</v>
      </c>
      <c r="H251" s="29">
        <v>16932.900000000001</v>
      </c>
      <c r="I251" s="29">
        <v>16932.900000000001</v>
      </c>
      <c r="J251" s="29">
        <v>105509.70000000001</v>
      </c>
    </row>
    <row r="252" spans="1:10" s="12" customFormat="1" ht="15.75">
      <c r="A252" s="118"/>
      <c r="B252" s="120"/>
      <c r="C252" s="120"/>
      <c r="D252" s="22" t="s">
        <v>18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</row>
    <row r="253" spans="1:10" s="12" customFormat="1" ht="15.75">
      <c r="A253" s="118"/>
      <c r="B253" s="120"/>
      <c r="C253" s="120"/>
      <c r="D253" s="22" t="s">
        <v>19</v>
      </c>
      <c r="E253" s="23">
        <v>23736.2</v>
      </c>
      <c r="F253" s="23">
        <v>23902.400000000001</v>
      </c>
      <c r="G253" s="23">
        <v>24005.3</v>
      </c>
      <c r="H253" s="23">
        <v>16932.900000000001</v>
      </c>
      <c r="I253" s="23">
        <v>16932.900000000001</v>
      </c>
      <c r="J253" s="23">
        <v>105509.70000000001</v>
      </c>
    </row>
    <row r="254" spans="1:10" s="12" customFormat="1" ht="15.75">
      <c r="A254" s="118"/>
      <c r="B254" s="120"/>
      <c r="C254" s="120"/>
      <c r="D254" s="22" t="s">
        <v>108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</row>
    <row r="255" spans="1:10" s="12" customFormat="1" ht="15.75">
      <c r="A255" s="132"/>
      <c r="B255" s="133"/>
      <c r="C255" s="133"/>
      <c r="D255" s="22" t="s">
        <v>113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</row>
    <row r="256" spans="1:10" s="12" customFormat="1" ht="21" customHeight="1">
      <c r="A256" s="121" t="s">
        <v>96</v>
      </c>
      <c r="B256" s="124" t="s">
        <v>112</v>
      </c>
      <c r="C256" s="124" t="s">
        <v>122</v>
      </c>
      <c r="D256" s="16" t="s">
        <v>29</v>
      </c>
      <c r="E256" s="2">
        <v>18227.2</v>
      </c>
      <c r="F256" s="2">
        <v>18393.400000000001</v>
      </c>
      <c r="G256" s="2">
        <v>18496.3</v>
      </c>
      <c r="H256" s="2">
        <v>14872.5</v>
      </c>
      <c r="I256" s="2">
        <v>14872.5</v>
      </c>
      <c r="J256" s="2">
        <v>84861.900000000009</v>
      </c>
    </row>
    <row r="257" spans="1:10" s="12" customFormat="1" ht="21" customHeight="1">
      <c r="A257" s="122"/>
      <c r="B257" s="125"/>
      <c r="C257" s="125"/>
      <c r="D257" s="4" t="s">
        <v>18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</row>
    <row r="258" spans="1:10" s="12" customFormat="1" ht="21" customHeight="1">
      <c r="A258" s="122"/>
      <c r="B258" s="125"/>
      <c r="C258" s="125"/>
      <c r="D258" s="4" t="s">
        <v>19</v>
      </c>
      <c r="E258" s="3">
        <v>18227.2</v>
      </c>
      <c r="F258" s="3">
        <v>18393.400000000001</v>
      </c>
      <c r="G258" s="3">
        <v>18496.3</v>
      </c>
      <c r="H258" s="3">
        <v>14872.5</v>
      </c>
      <c r="I258" s="3">
        <v>14872.5</v>
      </c>
      <c r="J258" s="3">
        <v>84861.900000000009</v>
      </c>
    </row>
    <row r="259" spans="1:10" s="12" customFormat="1" ht="21" customHeight="1">
      <c r="A259" s="122"/>
      <c r="B259" s="125"/>
      <c r="C259" s="125"/>
      <c r="D259" s="4" t="s">
        <v>108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</row>
    <row r="260" spans="1:10" s="12" customFormat="1" ht="21" customHeight="1">
      <c r="A260" s="123"/>
      <c r="B260" s="126"/>
      <c r="C260" s="126"/>
      <c r="D260" s="4" t="s">
        <v>113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</row>
    <row r="261" spans="1:10" s="12" customFormat="1" ht="20.25" customHeight="1">
      <c r="A261" s="121" t="s">
        <v>97</v>
      </c>
      <c r="B261" s="124" t="s">
        <v>112</v>
      </c>
      <c r="C261" s="124" t="s">
        <v>99</v>
      </c>
      <c r="D261" s="16" t="s">
        <v>29</v>
      </c>
      <c r="E261" s="2">
        <v>5509</v>
      </c>
      <c r="F261" s="2">
        <v>5509</v>
      </c>
      <c r="G261" s="2">
        <v>5509</v>
      </c>
      <c r="H261" s="2">
        <v>2060.4</v>
      </c>
      <c r="I261" s="2">
        <v>2060.4</v>
      </c>
      <c r="J261" s="2">
        <v>20647.800000000003</v>
      </c>
    </row>
    <row r="262" spans="1:10" s="12" customFormat="1" ht="20.25" customHeight="1">
      <c r="A262" s="122"/>
      <c r="B262" s="125"/>
      <c r="C262" s="125"/>
      <c r="D262" s="4" t="s">
        <v>18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</row>
    <row r="263" spans="1:10" s="12" customFormat="1" ht="20.25" customHeight="1">
      <c r="A263" s="122"/>
      <c r="B263" s="125"/>
      <c r="C263" s="125"/>
      <c r="D263" s="4" t="s">
        <v>19</v>
      </c>
      <c r="E263" s="3">
        <v>5509</v>
      </c>
      <c r="F263" s="3">
        <v>5509</v>
      </c>
      <c r="G263" s="3">
        <v>5509</v>
      </c>
      <c r="H263" s="3">
        <v>2060.4</v>
      </c>
      <c r="I263" s="3">
        <v>2060.4</v>
      </c>
      <c r="J263" s="3">
        <v>20647.800000000003</v>
      </c>
    </row>
    <row r="264" spans="1:10" s="12" customFormat="1" ht="20.25" customHeight="1">
      <c r="A264" s="122"/>
      <c r="B264" s="125"/>
      <c r="C264" s="125"/>
      <c r="D264" s="4" t="s">
        <v>108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</row>
    <row r="265" spans="1:10" s="12" customFormat="1" ht="20.25" customHeight="1">
      <c r="A265" s="123"/>
      <c r="B265" s="126"/>
      <c r="C265" s="126"/>
      <c r="D265" s="4" t="s">
        <v>113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</row>
    <row r="266" spans="1:10" s="12" customFormat="1" ht="15.75">
      <c r="A266" s="117" t="s">
        <v>91</v>
      </c>
      <c r="B266" s="119" t="s">
        <v>112</v>
      </c>
      <c r="C266" s="119" t="s">
        <v>92</v>
      </c>
      <c r="D266" s="28" t="s">
        <v>29</v>
      </c>
      <c r="E266" s="29">
        <v>154980.00000000003</v>
      </c>
      <c r="F266" s="29">
        <v>152720.6</v>
      </c>
      <c r="G266" s="29">
        <v>151666.70000000004</v>
      </c>
      <c r="H266" s="29">
        <v>133340.70000000001</v>
      </c>
      <c r="I266" s="29">
        <v>133340.70000000001</v>
      </c>
      <c r="J266" s="29">
        <v>726048.7</v>
      </c>
    </row>
    <row r="267" spans="1:10" s="12" customFormat="1" ht="15.75">
      <c r="A267" s="118"/>
      <c r="B267" s="120"/>
      <c r="C267" s="120"/>
      <c r="D267" s="22" t="s">
        <v>18</v>
      </c>
      <c r="E267" s="23">
        <v>11978.900000000001</v>
      </c>
      <c r="F267" s="23">
        <v>12188.1</v>
      </c>
      <c r="G267" s="23">
        <v>12408.900000000001</v>
      </c>
      <c r="H267" s="23">
        <v>12577.7</v>
      </c>
      <c r="I267" s="23">
        <v>12577.7</v>
      </c>
      <c r="J267" s="23">
        <v>61731.3</v>
      </c>
    </row>
    <row r="268" spans="1:10" ht="15.75">
      <c r="A268" s="118"/>
      <c r="B268" s="120"/>
      <c r="C268" s="120"/>
      <c r="D268" s="22" t="s">
        <v>19</v>
      </c>
      <c r="E268" s="23">
        <v>143001.10000000003</v>
      </c>
      <c r="F268" s="23">
        <v>140532.5</v>
      </c>
      <c r="G268" s="23">
        <v>139257.80000000005</v>
      </c>
      <c r="H268" s="23">
        <v>120763</v>
      </c>
      <c r="I268" s="23">
        <v>120763</v>
      </c>
      <c r="J268" s="23">
        <v>664317.40000000014</v>
      </c>
    </row>
    <row r="269" spans="1:10" ht="15.75">
      <c r="A269" s="118"/>
      <c r="B269" s="120"/>
      <c r="C269" s="120"/>
      <c r="D269" s="22" t="s">
        <v>108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</row>
    <row r="270" spans="1:10" ht="15.75">
      <c r="A270" s="132"/>
      <c r="B270" s="133"/>
      <c r="C270" s="133"/>
      <c r="D270" s="22" t="s">
        <v>113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</row>
  </sheetData>
  <autoFilter ref="A10:J270"/>
  <mergeCells count="165">
    <mergeCell ref="A261:A265"/>
    <mergeCell ref="B261:B265"/>
    <mergeCell ref="C261:C265"/>
    <mergeCell ref="A266:A270"/>
    <mergeCell ref="B266:B270"/>
    <mergeCell ref="C266:C270"/>
    <mergeCell ref="A251:A255"/>
    <mergeCell ref="B251:B255"/>
    <mergeCell ref="C251:C255"/>
    <mergeCell ref="A256:A260"/>
    <mergeCell ref="B256:B260"/>
    <mergeCell ref="C256:C260"/>
    <mergeCell ref="A241:A245"/>
    <mergeCell ref="B241:B245"/>
    <mergeCell ref="C241:C245"/>
    <mergeCell ref="A246:A250"/>
    <mergeCell ref="B246:B250"/>
    <mergeCell ref="C246:C250"/>
    <mergeCell ref="A231:A235"/>
    <mergeCell ref="B231:B235"/>
    <mergeCell ref="C231:C235"/>
    <mergeCell ref="A236:A240"/>
    <mergeCell ref="B236:B240"/>
    <mergeCell ref="C236:C240"/>
    <mergeCell ref="A221:A225"/>
    <mergeCell ref="B221:B225"/>
    <mergeCell ref="C221:C225"/>
    <mergeCell ref="A226:A230"/>
    <mergeCell ref="B226:B230"/>
    <mergeCell ref="C226:C230"/>
    <mergeCell ref="A211:A215"/>
    <mergeCell ref="B211:B215"/>
    <mergeCell ref="C211:C215"/>
    <mergeCell ref="A216:A220"/>
    <mergeCell ref="B216:B220"/>
    <mergeCell ref="C216:C220"/>
    <mergeCell ref="A201:A205"/>
    <mergeCell ref="B201:B205"/>
    <mergeCell ref="C201:C205"/>
    <mergeCell ref="A206:A210"/>
    <mergeCell ref="B206:B210"/>
    <mergeCell ref="C206:C210"/>
    <mergeCell ref="A191:A195"/>
    <mergeCell ref="B191:B195"/>
    <mergeCell ref="C191:C195"/>
    <mergeCell ref="A196:A200"/>
    <mergeCell ref="B196:B200"/>
    <mergeCell ref="C196:C200"/>
    <mergeCell ref="A181:A185"/>
    <mergeCell ref="B181:B185"/>
    <mergeCell ref="C181:C185"/>
    <mergeCell ref="A186:A190"/>
    <mergeCell ref="B186:B190"/>
    <mergeCell ref="C186:C190"/>
    <mergeCell ref="A171:A175"/>
    <mergeCell ref="B171:B175"/>
    <mergeCell ref="C171:C175"/>
    <mergeCell ref="A176:A180"/>
    <mergeCell ref="B176:B180"/>
    <mergeCell ref="C176:C180"/>
    <mergeCell ref="A161:A165"/>
    <mergeCell ref="B161:B165"/>
    <mergeCell ref="C161:C165"/>
    <mergeCell ref="A166:A170"/>
    <mergeCell ref="B166:B170"/>
    <mergeCell ref="C166:C170"/>
    <mergeCell ref="A151:A155"/>
    <mergeCell ref="B151:B155"/>
    <mergeCell ref="C151:C155"/>
    <mergeCell ref="A156:A160"/>
    <mergeCell ref="B156:B160"/>
    <mergeCell ref="C156:C160"/>
    <mergeCell ref="A141:A145"/>
    <mergeCell ref="B141:B145"/>
    <mergeCell ref="C141:C145"/>
    <mergeCell ref="A146:A150"/>
    <mergeCell ref="B146:B150"/>
    <mergeCell ref="C146:C150"/>
    <mergeCell ref="A131:A135"/>
    <mergeCell ref="B131:B135"/>
    <mergeCell ref="C131:C135"/>
    <mergeCell ref="A136:A140"/>
    <mergeCell ref="B136:B140"/>
    <mergeCell ref="C136:C140"/>
    <mergeCell ref="A121:A125"/>
    <mergeCell ref="B121:B125"/>
    <mergeCell ref="C121:C125"/>
    <mergeCell ref="A126:A130"/>
    <mergeCell ref="B126:B130"/>
    <mergeCell ref="C126:C130"/>
    <mergeCell ref="A111:A115"/>
    <mergeCell ref="B111:B115"/>
    <mergeCell ref="C111:C115"/>
    <mergeCell ref="A116:A120"/>
    <mergeCell ref="B116:B120"/>
    <mergeCell ref="C116:C120"/>
    <mergeCell ref="A101:A105"/>
    <mergeCell ref="B101:B105"/>
    <mergeCell ref="C101:C105"/>
    <mergeCell ref="A106:A110"/>
    <mergeCell ref="B106:B110"/>
    <mergeCell ref="C106:C110"/>
    <mergeCell ref="A91:A95"/>
    <mergeCell ref="B91:B95"/>
    <mergeCell ref="C91:C95"/>
    <mergeCell ref="A96:A100"/>
    <mergeCell ref="B96:B100"/>
    <mergeCell ref="C96:C100"/>
    <mergeCell ref="A81:A85"/>
    <mergeCell ref="B81:B85"/>
    <mergeCell ref="C81:C85"/>
    <mergeCell ref="A86:A90"/>
    <mergeCell ref="B86:B90"/>
    <mergeCell ref="C86:C90"/>
    <mergeCell ref="A71:A75"/>
    <mergeCell ref="B71:B75"/>
    <mergeCell ref="C71:C75"/>
    <mergeCell ref="A76:A80"/>
    <mergeCell ref="B76:B80"/>
    <mergeCell ref="C76:C80"/>
    <mergeCell ref="A61:A65"/>
    <mergeCell ref="B61:B65"/>
    <mergeCell ref="C61:C65"/>
    <mergeCell ref="A66:A70"/>
    <mergeCell ref="B66:B70"/>
    <mergeCell ref="C66:C70"/>
    <mergeCell ref="A51:A55"/>
    <mergeCell ref="B51:B55"/>
    <mergeCell ref="C51:C55"/>
    <mergeCell ref="A56:A60"/>
    <mergeCell ref="B56:B60"/>
    <mergeCell ref="C56:C60"/>
    <mergeCell ref="A41:A45"/>
    <mergeCell ref="B41:B45"/>
    <mergeCell ref="C41:C45"/>
    <mergeCell ref="A46:A50"/>
    <mergeCell ref="B46:B50"/>
    <mergeCell ref="C46:C50"/>
    <mergeCell ref="A31:A35"/>
    <mergeCell ref="B31:B35"/>
    <mergeCell ref="C31:C35"/>
    <mergeCell ref="A36:A40"/>
    <mergeCell ref="B36:B40"/>
    <mergeCell ref="C36:C40"/>
    <mergeCell ref="A21:A25"/>
    <mergeCell ref="B21:B25"/>
    <mergeCell ref="C21:C25"/>
    <mergeCell ref="A26:A30"/>
    <mergeCell ref="B26:B30"/>
    <mergeCell ref="C26:C30"/>
    <mergeCell ref="A11:A15"/>
    <mergeCell ref="B11:B15"/>
    <mergeCell ref="C11:C15"/>
    <mergeCell ref="A16:A20"/>
    <mergeCell ref="B16:B20"/>
    <mergeCell ref="C16:C20"/>
    <mergeCell ref="G1:J1"/>
    <mergeCell ref="G2:J2"/>
    <mergeCell ref="G3:J3"/>
    <mergeCell ref="A5:J5"/>
    <mergeCell ref="A9:A10"/>
    <mergeCell ref="B9:B10"/>
    <mergeCell ref="C9:C10"/>
    <mergeCell ref="D9:D10"/>
    <mergeCell ref="E9:J9"/>
  </mergeCells>
  <pageMargins left="0.70866141732283472" right="0.70866141732283472" top="0.74803149606299213" bottom="0.74803149606299213" header="0.31496062992125984" footer="0.31496062992125984"/>
  <pageSetup paperSize="9" scale="16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0"/>
  <sheetViews>
    <sheetView tabSelected="1" view="pageBreakPreview" topLeftCell="A407" zoomScale="70" zoomScaleNormal="100" zoomScaleSheetLayoutView="70" workbookViewId="0">
      <selection activeCell="I431" sqref="I431"/>
    </sheetView>
  </sheetViews>
  <sheetFormatPr defaultRowHeight="18.75"/>
  <cols>
    <col min="1" max="1" width="6.140625" style="45" customWidth="1"/>
    <col min="2" max="2" width="48.140625" style="36" customWidth="1"/>
    <col min="3" max="3" width="35.5703125" style="36" customWidth="1"/>
    <col min="4" max="4" width="22.28515625" style="36" customWidth="1"/>
    <col min="5" max="5" width="20.28515625" style="36" customWidth="1"/>
    <col min="6" max="6" width="20.140625" style="36" customWidth="1"/>
    <col min="7" max="7" width="19.7109375" style="36" customWidth="1"/>
    <col min="8" max="8" width="20.5703125" style="36" customWidth="1"/>
    <col min="9" max="9" width="22" style="78" customWidth="1"/>
    <col min="10" max="251" width="9.140625" style="11"/>
    <col min="252" max="252" width="6.140625" style="11" customWidth="1"/>
    <col min="253" max="253" width="19.140625" style="11" customWidth="1"/>
    <col min="254" max="254" width="39.42578125" style="11" customWidth="1"/>
    <col min="255" max="255" width="35.5703125" style="11" customWidth="1"/>
    <col min="256" max="257" width="17.85546875" style="11" bestFit="1" customWidth="1"/>
    <col min="258" max="258" width="18.140625" style="11" customWidth="1"/>
    <col min="259" max="259" width="18.7109375" style="11" customWidth="1"/>
    <col min="260" max="262" width="17.85546875" style="11" bestFit="1" customWidth="1"/>
    <col min="263" max="263" width="18.140625" style="11" bestFit="1" customWidth="1"/>
    <col min="264" max="264" width="17.85546875" style="11" customWidth="1"/>
    <col min="265" max="507" width="9.140625" style="11"/>
    <col min="508" max="508" width="6.140625" style="11" customWidth="1"/>
    <col min="509" max="509" width="19.140625" style="11" customWidth="1"/>
    <col min="510" max="510" width="39.42578125" style="11" customWidth="1"/>
    <col min="511" max="511" width="35.5703125" style="11" customWidth="1"/>
    <col min="512" max="513" width="17.85546875" style="11" bestFit="1" customWidth="1"/>
    <col min="514" max="514" width="18.140625" style="11" customWidth="1"/>
    <col min="515" max="515" width="18.7109375" style="11" customWidth="1"/>
    <col min="516" max="518" width="17.85546875" style="11" bestFit="1" customWidth="1"/>
    <col min="519" max="519" width="18.140625" style="11" bestFit="1" customWidth="1"/>
    <col min="520" max="520" width="17.85546875" style="11" customWidth="1"/>
    <col min="521" max="763" width="9.140625" style="11"/>
    <col min="764" max="764" width="6.140625" style="11" customWidth="1"/>
    <col min="765" max="765" width="19.140625" style="11" customWidth="1"/>
    <col min="766" max="766" width="39.42578125" style="11" customWidth="1"/>
    <col min="767" max="767" width="35.5703125" style="11" customWidth="1"/>
    <col min="768" max="769" width="17.85546875" style="11" bestFit="1" customWidth="1"/>
    <col min="770" max="770" width="18.140625" style="11" customWidth="1"/>
    <col min="771" max="771" width="18.7109375" style="11" customWidth="1"/>
    <col min="772" max="774" width="17.85546875" style="11" bestFit="1" customWidth="1"/>
    <col min="775" max="775" width="18.140625" style="11" bestFit="1" customWidth="1"/>
    <col min="776" max="776" width="17.85546875" style="11" customWidth="1"/>
    <col min="777" max="1019" width="9.140625" style="11"/>
    <col min="1020" max="1020" width="6.140625" style="11" customWidth="1"/>
    <col min="1021" max="1021" width="19.140625" style="11" customWidth="1"/>
    <col min="1022" max="1022" width="39.42578125" style="11" customWidth="1"/>
    <col min="1023" max="1023" width="35.5703125" style="11" customWidth="1"/>
    <col min="1024" max="1025" width="17.85546875" style="11" bestFit="1" customWidth="1"/>
    <col min="1026" max="1026" width="18.140625" style="11" customWidth="1"/>
    <col min="1027" max="1027" width="18.7109375" style="11" customWidth="1"/>
    <col min="1028" max="1030" width="17.85546875" style="11" bestFit="1" customWidth="1"/>
    <col min="1031" max="1031" width="18.140625" style="11" bestFit="1" customWidth="1"/>
    <col min="1032" max="1032" width="17.85546875" style="11" customWidth="1"/>
    <col min="1033" max="1275" width="9.140625" style="11"/>
    <col min="1276" max="1276" width="6.140625" style="11" customWidth="1"/>
    <col min="1277" max="1277" width="19.140625" style="11" customWidth="1"/>
    <col min="1278" max="1278" width="39.42578125" style="11" customWidth="1"/>
    <col min="1279" max="1279" width="35.5703125" style="11" customWidth="1"/>
    <col min="1280" max="1281" width="17.85546875" style="11" bestFit="1" customWidth="1"/>
    <col min="1282" max="1282" width="18.140625" style="11" customWidth="1"/>
    <col min="1283" max="1283" width="18.7109375" style="11" customWidth="1"/>
    <col min="1284" max="1286" width="17.85546875" style="11" bestFit="1" customWidth="1"/>
    <col min="1287" max="1287" width="18.140625" style="11" bestFit="1" customWidth="1"/>
    <col min="1288" max="1288" width="17.85546875" style="11" customWidth="1"/>
    <col min="1289" max="1531" width="9.140625" style="11"/>
    <col min="1532" max="1532" width="6.140625" style="11" customWidth="1"/>
    <col min="1533" max="1533" width="19.140625" style="11" customWidth="1"/>
    <col min="1534" max="1534" width="39.42578125" style="11" customWidth="1"/>
    <col min="1535" max="1535" width="35.5703125" style="11" customWidth="1"/>
    <col min="1536" max="1537" width="17.85546875" style="11" bestFit="1" customWidth="1"/>
    <col min="1538" max="1538" width="18.140625" style="11" customWidth="1"/>
    <col min="1539" max="1539" width="18.7109375" style="11" customWidth="1"/>
    <col min="1540" max="1542" width="17.85546875" style="11" bestFit="1" customWidth="1"/>
    <col min="1543" max="1543" width="18.140625" style="11" bestFit="1" customWidth="1"/>
    <col min="1544" max="1544" width="17.85546875" style="11" customWidth="1"/>
    <col min="1545" max="1787" width="9.140625" style="11"/>
    <col min="1788" max="1788" width="6.140625" style="11" customWidth="1"/>
    <col min="1789" max="1789" width="19.140625" style="11" customWidth="1"/>
    <col min="1790" max="1790" width="39.42578125" style="11" customWidth="1"/>
    <col min="1791" max="1791" width="35.5703125" style="11" customWidth="1"/>
    <col min="1792" max="1793" width="17.85546875" style="11" bestFit="1" customWidth="1"/>
    <col min="1794" max="1794" width="18.140625" style="11" customWidth="1"/>
    <col min="1795" max="1795" width="18.7109375" style="11" customWidth="1"/>
    <col min="1796" max="1798" width="17.85546875" style="11" bestFit="1" customWidth="1"/>
    <col min="1799" max="1799" width="18.140625" style="11" bestFit="1" customWidth="1"/>
    <col min="1800" max="1800" width="17.85546875" style="11" customWidth="1"/>
    <col min="1801" max="2043" width="9.140625" style="11"/>
    <col min="2044" max="2044" width="6.140625" style="11" customWidth="1"/>
    <col min="2045" max="2045" width="19.140625" style="11" customWidth="1"/>
    <col min="2046" max="2046" width="39.42578125" style="11" customWidth="1"/>
    <col min="2047" max="2047" width="35.5703125" style="11" customWidth="1"/>
    <col min="2048" max="2049" width="17.85546875" style="11" bestFit="1" customWidth="1"/>
    <col min="2050" max="2050" width="18.140625" style="11" customWidth="1"/>
    <col min="2051" max="2051" width="18.7109375" style="11" customWidth="1"/>
    <col min="2052" max="2054" width="17.85546875" style="11" bestFit="1" customWidth="1"/>
    <col min="2055" max="2055" width="18.140625" style="11" bestFit="1" customWidth="1"/>
    <col min="2056" max="2056" width="17.85546875" style="11" customWidth="1"/>
    <col min="2057" max="2299" width="9.140625" style="11"/>
    <col min="2300" max="2300" width="6.140625" style="11" customWidth="1"/>
    <col min="2301" max="2301" width="19.140625" style="11" customWidth="1"/>
    <col min="2302" max="2302" width="39.42578125" style="11" customWidth="1"/>
    <col min="2303" max="2303" width="35.5703125" style="11" customWidth="1"/>
    <col min="2304" max="2305" width="17.85546875" style="11" bestFit="1" customWidth="1"/>
    <col min="2306" max="2306" width="18.140625" style="11" customWidth="1"/>
    <col min="2307" max="2307" width="18.7109375" style="11" customWidth="1"/>
    <col min="2308" max="2310" width="17.85546875" style="11" bestFit="1" customWidth="1"/>
    <col min="2311" max="2311" width="18.140625" style="11" bestFit="1" customWidth="1"/>
    <col min="2312" max="2312" width="17.85546875" style="11" customWidth="1"/>
    <col min="2313" max="2555" width="9.140625" style="11"/>
    <col min="2556" max="2556" width="6.140625" style="11" customWidth="1"/>
    <col min="2557" max="2557" width="19.140625" style="11" customWidth="1"/>
    <col min="2558" max="2558" width="39.42578125" style="11" customWidth="1"/>
    <col min="2559" max="2559" width="35.5703125" style="11" customWidth="1"/>
    <col min="2560" max="2561" width="17.85546875" style="11" bestFit="1" customWidth="1"/>
    <col min="2562" max="2562" width="18.140625" style="11" customWidth="1"/>
    <col min="2563" max="2563" width="18.7109375" style="11" customWidth="1"/>
    <col min="2564" max="2566" width="17.85546875" style="11" bestFit="1" customWidth="1"/>
    <col min="2567" max="2567" width="18.140625" style="11" bestFit="1" customWidth="1"/>
    <col min="2568" max="2568" width="17.85546875" style="11" customWidth="1"/>
    <col min="2569" max="2811" width="9.140625" style="11"/>
    <col min="2812" max="2812" width="6.140625" style="11" customWidth="1"/>
    <col min="2813" max="2813" width="19.140625" style="11" customWidth="1"/>
    <col min="2814" max="2814" width="39.42578125" style="11" customWidth="1"/>
    <col min="2815" max="2815" width="35.5703125" style="11" customWidth="1"/>
    <col min="2816" max="2817" width="17.85546875" style="11" bestFit="1" customWidth="1"/>
    <col min="2818" max="2818" width="18.140625" style="11" customWidth="1"/>
    <col min="2819" max="2819" width="18.7109375" style="11" customWidth="1"/>
    <col min="2820" max="2822" width="17.85546875" style="11" bestFit="1" customWidth="1"/>
    <col min="2823" max="2823" width="18.140625" style="11" bestFit="1" customWidth="1"/>
    <col min="2824" max="2824" width="17.85546875" style="11" customWidth="1"/>
    <col min="2825" max="3067" width="9.140625" style="11"/>
    <col min="3068" max="3068" width="6.140625" style="11" customWidth="1"/>
    <col min="3069" max="3069" width="19.140625" style="11" customWidth="1"/>
    <col min="3070" max="3070" width="39.42578125" style="11" customWidth="1"/>
    <col min="3071" max="3071" width="35.5703125" style="11" customWidth="1"/>
    <col min="3072" max="3073" width="17.85546875" style="11" bestFit="1" customWidth="1"/>
    <col min="3074" max="3074" width="18.140625" style="11" customWidth="1"/>
    <col min="3075" max="3075" width="18.7109375" style="11" customWidth="1"/>
    <col min="3076" max="3078" width="17.85546875" style="11" bestFit="1" customWidth="1"/>
    <col min="3079" max="3079" width="18.140625" style="11" bestFit="1" customWidth="1"/>
    <col min="3080" max="3080" width="17.85546875" style="11" customWidth="1"/>
    <col min="3081" max="3323" width="9.140625" style="11"/>
    <col min="3324" max="3324" width="6.140625" style="11" customWidth="1"/>
    <col min="3325" max="3325" width="19.140625" style="11" customWidth="1"/>
    <col min="3326" max="3326" width="39.42578125" style="11" customWidth="1"/>
    <col min="3327" max="3327" width="35.5703125" style="11" customWidth="1"/>
    <col min="3328" max="3329" width="17.85546875" style="11" bestFit="1" customWidth="1"/>
    <col min="3330" max="3330" width="18.140625" style="11" customWidth="1"/>
    <col min="3331" max="3331" width="18.7109375" style="11" customWidth="1"/>
    <col min="3332" max="3334" width="17.85546875" style="11" bestFit="1" customWidth="1"/>
    <col min="3335" max="3335" width="18.140625" style="11" bestFit="1" customWidth="1"/>
    <col min="3336" max="3336" width="17.85546875" style="11" customWidth="1"/>
    <col min="3337" max="3579" width="9.140625" style="11"/>
    <col min="3580" max="3580" width="6.140625" style="11" customWidth="1"/>
    <col min="3581" max="3581" width="19.140625" style="11" customWidth="1"/>
    <col min="3582" max="3582" width="39.42578125" style="11" customWidth="1"/>
    <col min="3583" max="3583" width="35.5703125" style="11" customWidth="1"/>
    <col min="3584" max="3585" width="17.85546875" style="11" bestFit="1" customWidth="1"/>
    <col min="3586" max="3586" width="18.140625" style="11" customWidth="1"/>
    <col min="3587" max="3587" width="18.7109375" style="11" customWidth="1"/>
    <col min="3588" max="3590" width="17.85546875" style="11" bestFit="1" customWidth="1"/>
    <col min="3591" max="3591" width="18.140625" style="11" bestFit="1" customWidth="1"/>
    <col min="3592" max="3592" width="17.85546875" style="11" customWidth="1"/>
    <col min="3593" max="3835" width="9.140625" style="11"/>
    <col min="3836" max="3836" width="6.140625" style="11" customWidth="1"/>
    <col min="3837" max="3837" width="19.140625" style="11" customWidth="1"/>
    <col min="3838" max="3838" width="39.42578125" style="11" customWidth="1"/>
    <col min="3839" max="3839" width="35.5703125" style="11" customWidth="1"/>
    <col min="3840" max="3841" width="17.85546875" style="11" bestFit="1" customWidth="1"/>
    <col min="3842" max="3842" width="18.140625" style="11" customWidth="1"/>
    <col min="3843" max="3843" width="18.7109375" style="11" customWidth="1"/>
    <col min="3844" max="3846" width="17.85546875" style="11" bestFit="1" customWidth="1"/>
    <col min="3847" max="3847" width="18.140625" style="11" bestFit="1" customWidth="1"/>
    <col min="3848" max="3848" width="17.85546875" style="11" customWidth="1"/>
    <col min="3849" max="4091" width="9.140625" style="11"/>
    <col min="4092" max="4092" width="6.140625" style="11" customWidth="1"/>
    <col min="4093" max="4093" width="19.140625" style="11" customWidth="1"/>
    <col min="4094" max="4094" width="39.42578125" style="11" customWidth="1"/>
    <col min="4095" max="4095" width="35.5703125" style="11" customWidth="1"/>
    <col min="4096" max="4097" width="17.85546875" style="11" bestFit="1" customWidth="1"/>
    <col min="4098" max="4098" width="18.140625" style="11" customWidth="1"/>
    <col min="4099" max="4099" width="18.7109375" style="11" customWidth="1"/>
    <col min="4100" max="4102" width="17.85546875" style="11" bestFit="1" customWidth="1"/>
    <col min="4103" max="4103" width="18.140625" style="11" bestFit="1" customWidth="1"/>
    <col min="4104" max="4104" width="17.85546875" style="11" customWidth="1"/>
    <col min="4105" max="4347" width="9.140625" style="11"/>
    <col min="4348" max="4348" width="6.140625" style="11" customWidth="1"/>
    <col min="4349" max="4349" width="19.140625" style="11" customWidth="1"/>
    <col min="4350" max="4350" width="39.42578125" style="11" customWidth="1"/>
    <col min="4351" max="4351" width="35.5703125" style="11" customWidth="1"/>
    <col min="4352" max="4353" width="17.85546875" style="11" bestFit="1" customWidth="1"/>
    <col min="4354" max="4354" width="18.140625" style="11" customWidth="1"/>
    <col min="4355" max="4355" width="18.7109375" style="11" customWidth="1"/>
    <col min="4356" max="4358" width="17.85546875" style="11" bestFit="1" customWidth="1"/>
    <col min="4359" max="4359" width="18.140625" style="11" bestFit="1" customWidth="1"/>
    <col min="4360" max="4360" width="17.85546875" style="11" customWidth="1"/>
    <col min="4361" max="4603" width="9.140625" style="11"/>
    <col min="4604" max="4604" width="6.140625" style="11" customWidth="1"/>
    <col min="4605" max="4605" width="19.140625" style="11" customWidth="1"/>
    <col min="4606" max="4606" width="39.42578125" style="11" customWidth="1"/>
    <col min="4607" max="4607" width="35.5703125" style="11" customWidth="1"/>
    <col min="4608" max="4609" width="17.85546875" style="11" bestFit="1" customWidth="1"/>
    <col min="4610" max="4610" width="18.140625" style="11" customWidth="1"/>
    <col min="4611" max="4611" width="18.7109375" style="11" customWidth="1"/>
    <col min="4612" max="4614" width="17.85546875" style="11" bestFit="1" customWidth="1"/>
    <col min="4615" max="4615" width="18.140625" style="11" bestFit="1" customWidth="1"/>
    <col min="4616" max="4616" width="17.85546875" style="11" customWidth="1"/>
    <col min="4617" max="4859" width="9.140625" style="11"/>
    <col min="4860" max="4860" width="6.140625" style="11" customWidth="1"/>
    <col min="4861" max="4861" width="19.140625" style="11" customWidth="1"/>
    <col min="4862" max="4862" width="39.42578125" style="11" customWidth="1"/>
    <col min="4863" max="4863" width="35.5703125" style="11" customWidth="1"/>
    <col min="4864" max="4865" width="17.85546875" style="11" bestFit="1" customWidth="1"/>
    <col min="4866" max="4866" width="18.140625" style="11" customWidth="1"/>
    <col min="4867" max="4867" width="18.7109375" style="11" customWidth="1"/>
    <col min="4868" max="4870" width="17.85546875" style="11" bestFit="1" customWidth="1"/>
    <col min="4871" max="4871" width="18.140625" style="11" bestFit="1" customWidth="1"/>
    <col min="4872" max="4872" width="17.85546875" style="11" customWidth="1"/>
    <col min="4873" max="5115" width="9.140625" style="11"/>
    <col min="5116" max="5116" width="6.140625" style="11" customWidth="1"/>
    <col min="5117" max="5117" width="19.140625" style="11" customWidth="1"/>
    <col min="5118" max="5118" width="39.42578125" style="11" customWidth="1"/>
    <col min="5119" max="5119" width="35.5703125" style="11" customWidth="1"/>
    <col min="5120" max="5121" width="17.85546875" style="11" bestFit="1" customWidth="1"/>
    <col min="5122" max="5122" width="18.140625" style="11" customWidth="1"/>
    <col min="5123" max="5123" width="18.7109375" style="11" customWidth="1"/>
    <col min="5124" max="5126" width="17.85546875" style="11" bestFit="1" customWidth="1"/>
    <col min="5127" max="5127" width="18.140625" style="11" bestFit="1" customWidth="1"/>
    <col min="5128" max="5128" width="17.85546875" style="11" customWidth="1"/>
    <col min="5129" max="5371" width="9.140625" style="11"/>
    <col min="5372" max="5372" width="6.140625" style="11" customWidth="1"/>
    <col min="5373" max="5373" width="19.140625" style="11" customWidth="1"/>
    <col min="5374" max="5374" width="39.42578125" style="11" customWidth="1"/>
    <col min="5375" max="5375" width="35.5703125" style="11" customWidth="1"/>
    <col min="5376" max="5377" width="17.85546875" style="11" bestFit="1" customWidth="1"/>
    <col min="5378" max="5378" width="18.140625" style="11" customWidth="1"/>
    <col min="5379" max="5379" width="18.7109375" style="11" customWidth="1"/>
    <col min="5380" max="5382" width="17.85546875" style="11" bestFit="1" customWidth="1"/>
    <col min="5383" max="5383" width="18.140625" style="11" bestFit="1" customWidth="1"/>
    <col min="5384" max="5384" width="17.85546875" style="11" customWidth="1"/>
    <col min="5385" max="5627" width="9.140625" style="11"/>
    <col min="5628" max="5628" width="6.140625" style="11" customWidth="1"/>
    <col min="5629" max="5629" width="19.140625" style="11" customWidth="1"/>
    <col min="5630" max="5630" width="39.42578125" style="11" customWidth="1"/>
    <col min="5631" max="5631" width="35.5703125" style="11" customWidth="1"/>
    <col min="5632" max="5633" width="17.85546875" style="11" bestFit="1" customWidth="1"/>
    <col min="5634" max="5634" width="18.140625" style="11" customWidth="1"/>
    <col min="5635" max="5635" width="18.7109375" style="11" customWidth="1"/>
    <col min="5636" max="5638" width="17.85546875" style="11" bestFit="1" customWidth="1"/>
    <col min="5639" max="5639" width="18.140625" style="11" bestFit="1" customWidth="1"/>
    <col min="5640" max="5640" width="17.85546875" style="11" customWidth="1"/>
    <col min="5641" max="5883" width="9.140625" style="11"/>
    <col min="5884" max="5884" width="6.140625" style="11" customWidth="1"/>
    <col min="5885" max="5885" width="19.140625" style="11" customWidth="1"/>
    <col min="5886" max="5886" width="39.42578125" style="11" customWidth="1"/>
    <col min="5887" max="5887" width="35.5703125" style="11" customWidth="1"/>
    <col min="5888" max="5889" width="17.85546875" style="11" bestFit="1" customWidth="1"/>
    <col min="5890" max="5890" width="18.140625" style="11" customWidth="1"/>
    <col min="5891" max="5891" width="18.7109375" style="11" customWidth="1"/>
    <col min="5892" max="5894" width="17.85546875" style="11" bestFit="1" customWidth="1"/>
    <col min="5895" max="5895" width="18.140625" style="11" bestFit="1" customWidth="1"/>
    <col min="5896" max="5896" width="17.85546875" style="11" customWidth="1"/>
    <col min="5897" max="6139" width="9.140625" style="11"/>
    <col min="6140" max="6140" width="6.140625" style="11" customWidth="1"/>
    <col min="6141" max="6141" width="19.140625" style="11" customWidth="1"/>
    <col min="6142" max="6142" width="39.42578125" style="11" customWidth="1"/>
    <col min="6143" max="6143" width="35.5703125" style="11" customWidth="1"/>
    <col min="6144" max="6145" width="17.85546875" style="11" bestFit="1" customWidth="1"/>
    <col min="6146" max="6146" width="18.140625" style="11" customWidth="1"/>
    <col min="6147" max="6147" width="18.7109375" style="11" customWidth="1"/>
    <col min="6148" max="6150" width="17.85546875" style="11" bestFit="1" customWidth="1"/>
    <col min="6151" max="6151" width="18.140625" style="11" bestFit="1" customWidth="1"/>
    <col min="6152" max="6152" width="17.85546875" style="11" customWidth="1"/>
    <col min="6153" max="6395" width="9.140625" style="11"/>
    <col min="6396" max="6396" width="6.140625" style="11" customWidth="1"/>
    <col min="6397" max="6397" width="19.140625" style="11" customWidth="1"/>
    <col min="6398" max="6398" width="39.42578125" style="11" customWidth="1"/>
    <col min="6399" max="6399" width="35.5703125" style="11" customWidth="1"/>
    <col min="6400" max="6401" width="17.85546875" style="11" bestFit="1" customWidth="1"/>
    <col min="6402" max="6402" width="18.140625" style="11" customWidth="1"/>
    <col min="6403" max="6403" width="18.7109375" style="11" customWidth="1"/>
    <col min="6404" max="6406" width="17.85546875" style="11" bestFit="1" customWidth="1"/>
    <col min="6407" max="6407" width="18.140625" style="11" bestFit="1" customWidth="1"/>
    <col min="6408" max="6408" width="17.85546875" style="11" customWidth="1"/>
    <col min="6409" max="6651" width="9.140625" style="11"/>
    <col min="6652" max="6652" width="6.140625" style="11" customWidth="1"/>
    <col min="6653" max="6653" width="19.140625" style="11" customWidth="1"/>
    <col min="6654" max="6654" width="39.42578125" style="11" customWidth="1"/>
    <col min="6655" max="6655" width="35.5703125" style="11" customWidth="1"/>
    <col min="6656" max="6657" width="17.85546875" style="11" bestFit="1" customWidth="1"/>
    <col min="6658" max="6658" width="18.140625" style="11" customWidth="1"/>
    <col min="6659" max="6659" width="18.7109375" style="11" customWidth="1"/>
    <col min="6660" max="6662" width="17.85546875" style="11" bestFit="1" customWidth="1"/>
    <col min="6663" max="6663" width="18.140625" style="11" bestFit="1" customWidth="1"/>
    <col min="6664" max="6664" width="17.85546875" style="11" customWidth="1"/>
    <col min="6665" max="6907" width="9.140625" style="11"/>
    <col min="6908" max="6908" width="6.140625" style="11" customWidth="1"/>
    <col min="6909" max="6909" width="19.140625" style="11" customWidth="1"/>
    <col min="6910" max="6910" width="39.42578125" style="11" customWidth="1"/>
    <col min="6911" max="6911" width="35.5703125" style="11" customWidth="1"/>
    <col min="6912" max="6913" width="17.85546875" style="11" bestFit="1" customWidth="1"/>
    <col min="6914" max="6914" width="18.140625" style="11" customWidth="1"/>
    <col min="6915" max="6915" width="18.7109375" style="11" customWidth="1"/>
    <col min="6916" max="6918" width="17.85546875" style="11" bestFit="1" customWidth="1"/>
    <col min="6919" max="6919" width="18.140625" style="11" bestFit="1" customWidth="1"/>
    <col min="6920" max="6920" width="17.85546875" style="11" customWidth="1"/>
    <col min="6921" max="7163" width="9.140625" style="11"/>
    <col min="7164" max="7164" width="6.140625" style="11" customWidth="1"/>
    <col min="7165" max="7165" width="19.140625" style="11" customWidth="1"/>
    <col min="7166" max="7166" width="39.42578125" style="11" customWidth="1"/>
    <col min="7167" max="7167" width="35.5703125" style="11" customWidth="1"/>
    <col min="7168" max="7169" width="17.85546875" style="11" bestFit="1" customWidth="1"/>
    <col min="7170" max="7170" width="18.140625" style="11" customWidth="1"/>
    <col min="7171" max="7171" width="18.7109375" style="11" customWidth="1"/>
    <col min="7172" max="7174" width="17.85546875" style="11" bestFit="1" customWidth="1"/>
    <col min="7175" max="7175" width="18.140625" style="11" bestFit="1" customWidth="1"/>
    <col min="7176" max="7176" width="17.85546875" style="11" customWidth="1"/>
    <col min="7177" max="7419" width="9.140625" style="11"/>
    <col min="7420" max="7420" width="6.140625" style="11" customWidth="1"/>
    <col min="7421" max="7421" width="19.140625" style="11" customWidth="1"/>
    <col min="7422" max="7422" width="39.42578125" style="11" customWidth="1"/>
    <col min="7423" max="7423" width="35.5703125" style="11" customWidth="1"/>
    <col min="7424" max="7425" width="17.85546875" style="11" bestFit="1" customWidth="1"/>
    <col min="7426" max="7426" width="18.140625" style="11" customWidth="1"/>
    <col min="7427" max="7427" width="18.7109375" style="11" customWidth="1"/>
    <col min="7428" max="7430" width="17.85546875" style="11" bestFit="1" customWidth="1"/>
    <col min="7431" max="7431" width="18.140625" style="11" bestFit="1" customWidth="1"/>
    <col min="7432" max="7432" width="17.85546875" style="11" customWidth="1"/>
    <col min="7433" max="7675" width="9.140625" style="11"/>
    <col min="7676" max="7676" width="6.140625" style="11" customWidth="1"/>
    <col min="7677" max="7677" width="19.140625" style="11" customWidth="1"/>
    <col min="7678" max="7678" width="39.42578125" style="11" customWidth="1"/>
    <col min="7679" max="7679" width="35.5703125" style="11" customWidth="1"/>
    <col min="7680" max="7681" width="17.85546875" style="11" bestFit="1" customWidth="1"/>
    <col min="7682" max="7682" width="18.140625" style="11" customWidth="1"/>
    <col min="7683" max="7683" width="18.7109375" style="11" customWidth="1"/>
    <col min="7684" max="7686" width="17.85546875" style="11" bestFit="1" customWidth="1"/>
    <col min="7687" max="7687" width="18.140625" style="11" bestFit="1" customWidth="1"/>
    <col min="7688" max="7688" width="17.85546875" style="11" customWidth="1"/>
    <col min="7689" max="7931" width="9.140625" style="11"/>
    <col min="7932" max="7932" width="6.140625" style="11" customWidth="1"/>
    <col min="7933" max="7933" width="19.140625" style="11" customWidth="1"/>
    <col min="7934" max="7934" width="39.42578125" style="11" customWidth="1"/>
    <col min="7935" max="7935" width="35.5703125" style="11" customWidth="1"/>
    <col min="7936" max="7937" width="17.85546875" style="11" bestFit="1" customWidth="1"/>
    <col min="7938" max="7938" width="18.140625" style="11" customWidth="1"/>
    <col min="7939" max="7939" width="18.7109375" style="11" customWidth="1"/>
    <col min="7940" max="7942" width="17.85546875" style="11" bestFit="1" customWidth="1"/>
    <col min="7943" max="7943" width="18.140625" style="11" bestFit="1" customWidth="1"/>
    <col min="7944" max="7944" width="17.85546875" style="11" customWidth="1"/>
    <col min="7945" max="8187" width="9.140625" style="11"/>
    <col min="8188" max="8188" width="6.140625" style="11" customWidth="1"/>
    <col min="8189" max="8189" width="19.140625" style="11" customWidth="1"/>
    <col min="8190" max="8190" width="39.42578125" style="11" customWidth="1"/>
    <col min="8191" max="8191" width="35.5703125" style="11" customWidth="1"/>
    <col min="8192" max="8193" width="17.85546875" style="11" bestFit="1" customWidth="1"/>
    <col min="8194" max="8194" width="18.140625" style="11" customWidth="1"/>
    <col min="8195" max="8195" width="18.7109375" style="11" customWidth="1"/>
    <col min="8196" max="8198" width="17.85546875" style="11" bestFit="1" customWidth="1"/>
    <col min="8199" max="8199" width="18.140625" style="11" bestFit="1" customWidth="1"/>
    <col min="8200" max="8200" width="17.85546875" style="11" customWidth="1"/>
    <col min="8201" max="8443" width="9.140625" style="11"/>
    <col min="8444" max="8444" width="6.140625" style="11" customWidth="1"/>
    <col min="8445" max="8445" width="19.140625" style="11" customWidth="1"/>
    <col min="8446" max="8446" width="39.42578125" style="11" customWidth="1"/>
    <col min="8447" max="8447" width="35.5703125" style="11" customWidth="1"/>
    <col min="8448" max="8449" width="17.85546875" style="11" bestFit="1" customWidth="1"/>
    <col min="8450" max="8450" width="18.140625" style="11" customWidth="1"/>
    <col min="8451" max="8451" width="18.7109375" style="11" customWidth="1"/>
    <col min="8452" max="8454" width="17.85546875" style="11" bestFit="1" customWidth="1"/>
    <col min="8455" max="8455" width="18.140625" style="11" bestFit="1" customWidth="1"/>
    <col min="8456" max="8456" width="17.85546875" style="11" customWidth="1"/>
    <col min="8457" max="8699" width="9.140625" style="11"/>
    <col min="8700" max="8700" width="6.140625" style="11" customWidth="1"/>
    <col min="8701" max="8701" width="19.140625" style="11" customWidth="1"/>
    <col min="8702" max="8702" width="39.42578125" style="11" customWidth="1"/>
    <col min="8703" max="8703" width="35.5703125" style="11" customWidth="1"/>
    <col min="8704" max="8705" width="17.85546875" style="11" bestFit="1" customWidth="1"/>
    <col min="8706" max="8706" width="18.140625" style="11" customWidth="1"/>
    <col min="8707" max="8707" width="18.7109375" style="11" customWidth="1"/>
    <col min="8708" max="8710" width="17.85546875" style="11" bestFit="1" customWidth="1"/>
    <col min="8711" max="8711" width="18.140625" style="11" bestFit="1" customWidth="1"/>
    <col min="8712" max="8712" width="17.85546875" style="11" customWidth="1"/>
    <col min="8713" max="8955" width="9.140625" style="11"/>
    <col min="8956" max="8956" width="6.140625" style="11" customWidth="1"/>
    <col min="8957" max="8957" width="19.140625" style="11" customWidth="1"/>
    <col min="8958" max="8958" width="39.42578125" style="11" customWidth="1"/>
    <col min="8959" max="8959" width="35.5703125" style="11" customWidth="1"/>
    <col min="8960" max="8961" width="17.85546875" style="11" bestFit="1" customWidth="1"/>
    <col min="8962" max="8962" width="18.140625" style="11" customWidth="1"/>
    <col min="8963" max="8963" width="18.7109375" style="11" customWidth="1"/>
    <col min="8964" max="8966" width="17.85546875" style="11" bestFit="1" customWidth="1"/>
    <col min="8967" max="8967" width="18.140625" style="11" bestFit="1" customWidth="1"/>
    <col min="8968" max="8968" width="17.85546875" style="11" customWidth="1"/>
    <col min="8969" max="9211" width="9.140625" style="11"/>
    <col min="9212" max="9212" width="6.140625" style="11" customWidth="1"/>
    <col min="9213" max="9213" width="19.140625" style="11" customWidth="1"/>
    <col min="9214" max="9214" width="39.42578125" style="11" customWidth="1"/>
    <col min="9215" max="9215" width="35.5703125" style="11" customWidth="1"/>
    <col min="9216" max="9217" width="17.85546875" style="11" bestFit="1" customWidth="1"/>
    <col min="9218" max="9218" width="18.140625" style="11" customWidth="1"/>
    <col min="9219" max="9219" width="18.7109375" style="11" customWidth="1"/>
    <col min="9220" max="9222" width="17.85546875" style="11" bestFit="1" customWidth="1"/>
    <col min="9223" max="9223" width="18.140625" style="11" bestFit="1" customWidth="1"/>
    <col min="9224" max="9224" width="17.85546875" style="11" customWidth="1"/>
    <col min="9225" max="9467" width="9.140625" style="11"/>
    <col min="9468" max="9468" width="6.140625" style="11" customWidth="1"/>
    <col min="9469" max="9469" width="19.140625" style="11" customWidth="1"/>
    <col min="9470" max="9470" width="39.42578125" style="11" customWidth="1"/>
    <col min="9471" max="9471" width="35.5703125" style="11" customWidth="1"/>
    <col min="9472" max="9473" width="17.85546875" style="11" bestFit="1" customWidth="1"/>
    <col min="9474" max="9474" width="18.140625" style="11" customWidth="1"/>
    <col min="9475" max="9475" width="18.7109375" style="11" customWidth="1"/>
    <col min="9476" max="9478" width="17.85546875" style="11" bestFit="1" customWidth="1"/>
    <col min="9479" max="9479" width="18.140625" style="11" bestFit="1" customWidth="1"/>
    <col min="9480" max="9480" width="17.85546875" style="11" customWidth="1"/>
    <col min="9481" max="9723" width="9.140625" style="11"/>
    <col min="9724" max="9724" width="6.140625" style="11" customWidth="1"/>
    <col min="9725" max="9725" width="19.140625" style="11" customWidth="1"/>
    <col min="9726" max="9726" width="39.42578125" style="11" customWidth="1"/>
    <col min="9727" max="9727" width="35.5703125" style="11" customWidth="1"/>
    <col min="9728" max="9729" width="17.85546875" style="11" bestFit="1" customWidth="1"/>
    <col min="9730" max="9730" width="18.140625" style="11" customWidth="1"/>
    <col min="9731" max="9731" width="18.7109375" style="11" customWidth="1"/>
    <col min="9732" max="9734" width="17.85546875" style="11" bestFit="1" customWidth="1"/>
    <col min="9735" max="9735" width="18.140625" style="11" bestFit="1" customWidth="1"/>
    <col min="9736" max="9736" width="17.85546875" style="11" customWidth="1"/>
    <col min="9737" max="9979" width="9.140625" style="11"/>
    <col min="9980" max="9980" width="6.140625" style="11" customWidth="1"/>
    <col min="9981" max="9981" width="19.140625" style="11" customWidth="1"/>
    <col min="9982" max="9982" width="39.42578125" style="11" customWidth="1"/>
    <col min="9983" max="9983" width="35.5703125" style="11" customWidth="1"/>
    <col min="9984" max="9985" width="17.85546875" style="11" bestFit="1" customWidth="1"/>
    <col min="9986" max="9986" width="18.140625" style="11" customWidth="1"/>
    <col min="9987" max="9987" width="18.7109375" style="11" customWidth="1"/>
    <col min="9988" max="9990" width="17.85546875" style="11" bestFit="1" customWidth="1"/>
    <col min="9991" max="9991" width="18.140625" style="11" bestFit="1" customWidth="1"/>
    <col min="9992" max="9992" width="17.85546875" style="11" customWidth="1"/>
    <col min="9993" max="10235" width="9.140625" style="11"/>
    <col min="10236" max="10236" width="6.140625" style="11" customWidth="1"/>
    <col min="10237" max="10237" width="19.140625" style="11" customWidth="1"/>
    <col min="10238" max="10238" width="39.42578125" style="11" customWidth="1"/>
    <col min="10239" max="10239" width="35.5703125" style="11" customWidth="1"/>
    <col min="10240" max="10241" width="17.85546875" style="11" bestFit="1" customWidth="1"/>
    <col min="10242" max="10242" width="18.140625" style="11" customWidth="1"/>
    <col min="10243" max="10243" width="18.7109375" style="11" customWidth="1"/>
    <col min="10244" max="10246" width="17.85546875" style="11" bestFit="1" customWidth="1"/>
    <col min="10247" max="10247" width="18.140625" style="11" bestFit="1" customWidth="1"/>
    <col min="10248" max="10248" width="17.85546875" style="11" customWidth="1"/>
    <col min="10249" max="10491" width="9.140625" style="11"/>
    <col min="10492" max="10492" width="6.140625" style="11" customWidth="1"/>
    <col min="10493" max="10493" width="19.140625" style="11" customWidth="1"/>
    <col min="10494" max="10494" width="39.42578125" style="11" customWidth="1"/>
    <col min="10495" max="10495" width="35.5703125" style="11" customWidth="1"/>
    <col min="10496" max="10497" width="17.85546875" style="11" bestFit="1" customWidth="1"/>
    <col min="10498" max="10498" width="18.140625" style="11" customWidth="1"/>
    <col min="10499" max="10499" width="18.7109375" style="11" customWidth="1"/>
    <col min="10500" max="10502" width="17.85546875" style="11" bestFit="1" customWidth="1"/>
    <col min="10503" max="10503" width="18.140625" style="11" bestFit="1" customWidth="1"/>
    <col min="10504" max="10504" width="17.85546875" style="11" customWidth="1"/>
    <col min="10505" max="10747" width="9.140625" style="11"/>
    <col min="10748" max="10748" width="6.140625" style="11" customWidth="1"/>
    <col min="10749" max="10749" width="19.140625" style="11" customWidth="1"/>
    <col min="10750" max="10750" width="39.42578125" style="11" customWidth="1"/>
    <col min="10751" max="10751" width="35.5703125" style="11" customWidth="1"/>
    <col min="10752" max="10753" width="17.85546875" style="11" bestFit="1" customWidth="1"/>
    <col min="10754" max="10754" width="18.140625" style="11" customWidth="1"/>
    <col min="10755" max="10755" width="18.7109375" style="11" customWidth="1"/>
    <col min="10756" max="10758" width="17.85546875" style="11" bestFit="1" customWidth="1"/>
    <col min="10759" max="10759" width="18.140625" style="11" bestFit="1" customWidth="1"/>
    <col min="10760" max="10760" width="17.85546875" style="11" customWidth="1"/>
    <col min="10761" max="11003" width="9.140625" style="11"/>
    <col min="11004" max="11004" width="6.140625" style="11" customWidth="1"/>
    <col min="11005" max="11005" width="19.140625" style="11" customWidth="1"/>
    <col min="11006" max="11006" width="39.42578125" style="11" customWidth="1"/>
    <col min="11007" max="11007" width="35.5703125" style="11" customWidth="1"/>
    <col min="11008" max="11009" width="17.85546875" style="11" bestFit="1" customWidth="1"/>
    <col min="11010" max="11010" width="18.140625" style="11" customWidth="1"/>
    <col min="11011" max="11011" width="18.7109375" style="11" customWidth="1"/>
    <col min="11012" max="11014" width="17.85546875" style="11" bestFit="1" customWidth="1"/>
    <col min="11015" max="11015" width="18.140625" style="11" bestFit="1" customWidth="1"/>
    <col min="11016" max="11016" width="17.85546875" style="11" customWidth="1"/>
    <col min="11017" max="11259" width="9.140625" style="11"/>
    <col min="11260" max="11260" width="6.140625" style="11" customWidth="1"/>
    <col min="11261" max="11261" width="19.140625" style="11" customWidth="1"/>
    <col min="11262" max="11262" width="39.42578125" style="11" customWidth="1"/>
    <col min="11263" max="11263" width="35.5703125" style="11" customWidth="1"/>
    <col min="11264" max="11265" width="17.85546875" style="11" bestFit="1" customWidth="1"/>
    <col min="11266" max="11266" width="18.140625" style="11" customWidth="1"/>
    <col min="11267" max="11267" width="18.7109375" style="11" customWidth="1"/>
    <col min="11268" max="11270" width="17.85546875" style="11" bestFit="1" customWidth="1"/>
    <col min="11271" max="11271" width="18.140625" style="11" bestFit="1" customWidth="1"/>
    <col min="11272" max="11272" width="17.85546875" style="11" customWidth="1"/>
    <col min="11273" max="11515" width="9.140625" style="11"/>
    <col min="11516" max="11516" width="6.140625" style="11" customWidth="1"/>
    <col min="11517" max="11517" width="19.140625" style="11" customWidth="1"/>
    <col min="11518" max="11518" width="39.42578125" style="11" customWidth="1"/>
    <col min="11519" max="11519" width="35.5703125" style="11" customWidth="1"/>
    <col min="11520" max="11521" width="17.85546875" style="11" bestFit="1" customWidth="1"/>
    <col min="11522" max="11522" width="18.140625" style="11" customWidth="1"/>
    <col min="11523" max="11523" width="18.7109375" style="11" customWidth="1"/>
    <col min="11524" max="11526" width="17.85546875" style="11" bestFit="1" customWidth="1"/>
    <col min="11527" max="11527" width="18.140625" style="11" bestFit="1" customWidth="1"/>
    <col min="11528" max="11528" width="17.85546875" style="11" customWidth="1"/>
    <col min="11529" max="11771" width="9.140625" style="11"/>
    <col min="11772" max="11772" width="6.140625" style="11" customWidth="1"/>
    <col min="11773" max="11773" width="19.140625" style="11" customWidth="1"/>
    <col min="11774" max="11774" width="39.42578125" style="11" customWidth="1"/>
    <col min="11775" max="11775" width="35.5703125" style="11" customWidth="1"/>
    <col min="11776" max="11777" width="17.85546875" style="11" bestFit="1" customWidth="1"/>
    <col min="11778" max="11778" width="18.140625" style="11" customWidth="1"/>
    <col min="11779" max="11779" width="18.7109375" style="11" customWidth="1"/>
    <col min="11780" max="11782" width="17.85546875" style="11" bestFit="1" customWidth="1"/>
    <col min="11783" max="11783" width="18.140625" style="11" bestFit="1" customWidth="1"/>
    <col min="11784" max="11784" width="17.85546875" style="11" customWidth="1"/>
    <col min="11785" max="12027" width="9.140625" style="11"/>
    <col min="12028" max="12028" width="6.140625" style="11" customWidth="1"/>
    <col min="12029" max="12029" width="19.140625" style="11" customWidth="1"/>
    <col min="12030" max="12030" width="39.42578125" style="11" customWidth="1"/>
    <col min="12031" max="12031" width="35.5703125" style="11" customWidth="1"/>
    <col min="12032" max="12033" width="17.85546875" style="11" bestFit="1" customWidth="1"/>
    <col min="12034" max="12034" width="18.140625" style="11" customWidth="1"/>
    <col min="12035" max="12035" width="18.7109375" style="11" customWidth="1"/>
    <col min="12036" max="12038" width="17.85546875" style="11" bestFit="1" customWidth="1"/>
    <col min="12039" max="12039" width="18.140625" style="11" bestFit="1" customWidth="1"/>
    <col min="12040" max="12040" width="17.85546875" style="11" customWidth="1"/>
    <col min="12041" max="12283" width="9.140625" style="11"/>
    <col min="12284" max="12284" width="6.140625" style="11" customWidth="1"/>
    <col min="12285" max="12285" width="19.140625" style="11" customWidth="1"/>
    <col min="12286" max="12286" width="39.42578125" style="11" customWidth="1"/>
    <col min="12287" max="12287" width="35.5703125" style="11" customWidth="1"/>
    <col min="12288" max="12289" width="17.85546875" style="11" bestFit="1" customWidth="1"/>
    <col min="12290" max="12290" width="18.140625" style="11" customWidth="1"/>
    <col min="12291" max="12291" width="18.7109375" style="11" customWidth="1"/>
    <col min="12292" max="12294" width="17.85546875" style="11" bestFit="1" customWidth="1"/>
    <col min="12295" max="12295" width="18.140625" style="11" bestFit="1" customWidth="1"/>
    <col min="12296" max="12296" width="17.85546875" style="11" customWidth="1"/>
    <col min="12297" max="12539" width="9.140625" style="11"/>
    <col min="12540" max="12540" width="6.140625" style="11" customWidth="1"/>
    <col min="12541" max="12541" width="19.140625" style="11" customWidth="1"/>
    <col min="12542" max="12542" width="39.42578125" style="11" customWidth="1"/>
    <col min="12543" max="12543" width="35.5703125" style="11" customWidth="1"/>
    <col min="12544" max="12545" width="17.85546875" style="11" bestFit="1" customWidth="1"/>
    <col min="12546" max="12546" width="18.140625" style="11" customWidth="1"/>
    <col min="12547" max="12547" width="18.7109375" style="11" customWidth="1"/>
    <col min="12548" max="12550" width="17.85546875" style="11" bestFit="1" customWidth="1"/>
    <col min="12551" max="12551" width="18.140625" style="11" bestFit="1" customWidth="1"/>
    <col min="12552" max="12552" width="17.85546875" style="11" customWidth="1"/>
    <col min="12553" max="12795" width="9.140625" style="11"/>
    <col min="12796" max="12796" width="6.140625" style="11" customWidth="1"/>
    <col min="12797" max="12797" width="19.140625" style="11" customWidth="1"/>
    <col min="12798" max="12798" width="39.42578125" style="11" customWidth="1"/>
    <col min="12799" max="12799" width="35.5703125" style="11" customWidth="1"/>
    <col min="12800" max="12801" width="17.85546875" style="11" bestFit="1" customWidth="1"/>
    <col min="12802" max="12802" width="18.140625" style="11" customWidth="1"/>
    <col min="12803" max="12803" width="18.7109375" style="11" customWidth="1"/>
    <col min="12804" max="12806" width="17.85546875" style="11" bestFit="1" customWidth="1"/>
    <col min="12807" max="12807" width="18.140625" style="11" bestFit="1" customWidth="1"/>
    <col min="12808" max="12808" width="17.85546875" style="11" customWidth="1"/>
    <col min="12809" max="13051" width="9.140625" style="11"/>
    <col min="13052" max="13052" width="6.140625" style="11" customWidth="1"/>
    <col min="13053" max="13053" width="19.140625" style="11" customWidth="1"/>
    <col min="13054" max="13054" width="39.42578125" style="11" customWidth="1"/>
    <col min="13055" max="13055" width="35.5703125" style="11" customWidth="1"/>
    <col min="13056" max="13057" width="17.85546875" style="11" bestFit="1" customWidth="1"/>
    <col min="13058" max="13058" width="18.140625" style="11" customWidth="1"/>
    <col min="13059" max="13059" width="18.7109375" style="11" customWidth="1"/>
    <col min="13060" max="13062" width="17.85546875" style="11" bestFit="1" customWidth="1"/>
    <col min="13063" max="13063" width="18.140625" style="11" bestFit="1" customWidth="1"/>
    <col min="13064" max="13064" width="17.85546875" style="11" customWidth="1"/>
    <col min="13065" max="13307" width="9.140625" style="11"/>
    <col min="13308" max="13308" width="6.140625" style="11" customWidth="1"/>
    <col min="13309" max="13309" width="19.140625" style="11" customWidth="1"/>
    <col min="13310" max="13310" width="39.42578125" style="11" customWidth="1"/>
    <col min="13311" max="13311" width="35.5703125" style="11" customWidth="1"/>
    <col min="13312" max="13313" width="17.85546875" style="11" bestFit="1" customWidth="1"/>
    <col min="13314" max="13314" width="18.140625" style="11" customWidth="1"/>
    <col min="13315" max="13315" width="18.7109375" style="11" customWidth="1"/>
    <col min="13316" max="13318" width="17.85546875" style="11" bestFit="1" customWidth="1"/>
    <col min="13319" max="13319" width="18.140625" style="11" bestFit="1" customWidth="1"/>
    <col min="13320" max="13320" width="17.85546875" style="11" customWidth="1"/>
    <col min="13321" max="13563" width="9.140625" style="11"/>
    <col min="13564" max="13564" width="6.140625" style="11" customWidth="1"/>
    <col min="13565" max="13565" width="19.140625" style="11" customWidth="1"/>
    <col min="13566" max="13566" width="39.42578125" style="11" customWidth="1"/>
    <col min="13567" max="13567" width="35.5703125" style="11" customWidth="1"/>
    <col min="13568" max="13569" width="17.85546875" style="11" bestFit="1" customWidth="1"/>
    <col min="13570" max="13570" width="18.140625" style="11" customWidth="1"/>
    <col min="13571" max="13571" width="18.7109375" style="11" customWidth="1"/>
    <col min="13572" max="13574" width="17.85546875" style="11" bestFit="1" customWidth="1"/>
    <col min="13575" max="13575" width="18.140625" style="11" bestFit="1" customWidth="1"/>
    <col min="13576" max="13576" width="17.85546875" style="11" customWidth="1"/>
    <col min="13577" max="13819" width="9.140625" style="11"/>
    <col min="13820" max="13820" width="6.140625" style="11" customWidth="1"/>
    <col min="13821" max="13821" width="19.140625" style="11" customWidth="1"/>
    <col min="13822" max="13822" width="39.42578125" style="11" customWidth="1"/>
    <col min="13823" max="13823" width="35.5703125" style="11" customWidth="1"/>
    <col min="13824" max="13825" width="17.85546875" style="11" bestFit="1" customWidth="1"/>
    <col min="13826" max="13826" width="18.140625" style="11" customWidth="1"/>
    <col min="13827" max="13827" width="18.7109375" style="11" customWidth="1"/>
    <col min="13828" max="13830" width="17.85546875" style="11" bestFit="1" customWidth="1"/>
    <col min="13831" max="13831" width="18.140625" style="11" bestFit="1" customWidth="1"/>
    <col min="13832" max="13832" width="17.85546875" style="11" customWidth="1"/>
    <col min="13833" max="14075" width="9.140625" style="11"/>
    <col min="14076" max="14076" width="6.140625" style="11" customWidth="1"/>
    <col min="14077" max="14077" width="19.140625" style="11" customWidth="1"/>
    <col min="14078" max="14078" width="39.42578125" style="11" customWidth="1"/>
    <col min="14079" max="14079" width="35.5703125" style="11" customWidth="1"/>
    <col min="14080" max="14081" width="17.85546875" style="11" bestFit="1" customWidth="1"/>
    <col min="14082" max="14082" width="18.140625" style="11" customWidth="1"/>
    <col min="14083" max="14083" width="18.7109375" style="11" customWidth="1"/>
    <col min="14084" max="14086" width="17.85546875" style="11" bestFit="1" customWidth="1"/>
    <col min="14087" max="14087" width="18.140625" style="11" bestFit="1" customWidth="1"/>
    <col min="14088" max="14088" width="17.85546875" style="11" customWidth="1"/>
    <col min="14089" max="14331" width="9.140625" style="11"/>
    <col min="14332" max="14332" width="6.140625" style="11" customWidth="1"/>
    <col min="14333" max="14333" width="19.140625" style="11" customWidth="1"/>
    <col min="14334" max="14334" width="39.42578125" style="11" customWidth="1"/>
    <col min="14335" max="14335" width="35.5703125" style="11" customWidth="1"/>
    <col min="14336" max="14337" width="17.85546875" style="11" bestFit="1" customWidth="1"/>
    <col min="14338" max="14338" width="18.140625" style="11" customWidth="1"/>
    <col min="14339" max="14339" width="18.7109375" style="11" customWidth="1"/>
    <col min="14340" max="14342" width="17.85546875" style="11" bestFit="1" customWidth="1"/>
    <col min="14343" max="14343" width="18.140625" style="11" bestFit="1" customWidth="1"/>
    <col min="14344" max="14344" width="17.85546875" style="11" customWidth="1"/>
    <col min="14345" max="14587" width="9.140625" style="11"/>
    <col min="14588" max="14588" width="6.140625" style="11" customWidth="1"/>
    <col min="14589" max="14589" width="19.140625" style="11" customWidth="1"/>
    <col min="14590" max="14590" width="39.42578125" style="11" customWidth="1"/>
    <col min="14591" max="14591" width="35.5703125" style="11" customWidth="1"/>
    <col min="14592" max="14593" width="17.85546875" style="11" bestFit="1" customWidth="1"/>
    <col min="14594" max="14594" width="18.140625" style="11" customWidth="1"/>
    <col min="14595" max="14595" width="18.7109375" style="11" customWidth="1"/>
    <col min="14596" max="14598" width="17.85546875" style="11" bestFit="1" customWidth="1"/>
    <col min="14599" max="14599" width="18.140625" style="11" bestFit="1" customWidth="1"/>
    <col min="14600" max="14600" width="17.85546875" style="11" customWidth="1"/>
    <col min="14601" max="14843" width="9.140625" style="11"/>
    <col min="14844" max="14844" width="6.140625" style="11" customWidth="1"/>
    <col min="14845" max="14845" width="19.140625" style="11" customWidth="1"/>
    <col min="14846" max="14846" width="39.42578125" style="11" customWidth="1"/>
    <col min="14847" max="14847" width="35.5703125" style="11" customWidth="1"/>
    <col min="14848" max="14849" width="17.85546875" style="11" bestFit="1" customWidth="1"/>
    <col min="14850" max="14850" width="18.140625" style="11" customWidth="1"/>
    <col min="14851" max="14851" width="18.7109375" style="11" customWidth="1"/>
    <col min="14852" max="14854" width="17.85546875" style="11" bestFit="1" customWidth="1"/>
    <col min="14855" max="14855" width="18.140625" style="11" bestFit="1" customWidth="1"/>
    <col min="14856" max="14856" width="17.85546875" style="11" customWidth="1"/>
    <col min="14857" max="15099" width="9.140625" style="11"/>
    <col min="15100" max="15100" width="6.140625" style="11" customWidth="1"/>
    <col min="15101" max="15101" width="19.140625" style="11" customWidth="1"/>
    <col min="15102" max="15102" width="39.42578125" style="11" customWidth="1"/>
    <col min="15103" max="15103" width="35.5703125" style="11" customWidth="1"/>
    <col min="15104" max="15105" width="17.85546875" style="11" bestFit="1" customWidth="1"/>
    <col min="15106" max="15106" width="18.140625" style="11" customWidth="1"/>
    <col min="15107" max="15107" width="18.7109375" style="11" customWidth="1"/>
    <col min="15108" max="15110" width="17.85546875" style="11" bestFit="1" customWidth="1"/>
    <col min="15111" max="15111" width="18.140625" style="11" bestFit="1" customWidth="1"/>
    <col min="15112" max="15112" width="17.85546875" style="11" customWidth="1"/>
    <col min="15113" max="15355" width="9.140625" style="11"/>
    <col min="15356" max="15356" width="6.140625" style="11" customWidth="1"/>
    <col min="15357" max="15357" width="19.140625" style="11" customWidth="1"/>
    <col min="15358" max="15358" width="39.42578125" style="11" customWidth="1"/>
    <col min="15359" max="15359" width="35.5703125" style="11" customWidth="1"/>
    <col min="15360" max="15361" width="17.85546875" style="11" bestFit="1" customWidth="1"/>
    <col min="15362" max="15362" width="18.140625" style="11" customWidth="1"/>
    <col min="15363" max="15363" width="18.7109375" style="11" customWidth="1"/>
    <col min="15364" max="15366" width="17.85546875" style="11" bestFit="1" customWidth="1"/>
    <col min="15367" max="15367" width="18.140625" style="11" bestFit="1" customWidth="1"/>
    <col min="15368" max="15368" width="17.85546875" style="11" customWidth="1"/>
    <col min="15369" max="15611" width="9.140625" style="11"/>
    <col min="15612" max="15612" width="6.140625" style="11" customWidth="1"/>
    <col min="15613" max="15613" width="19.140625" style="11" customWidth="1"/>
    <col min="15614" max="15614" width="39.42578125" style="11" customWidth="1"/>
    <col min="15615" max="15615" width="35.5703125" style="11" customWidth="1"/>
    <col min="15616" max="15617" width="17.85546875" style="11" bestFit="1" customWidth="1"/>
    <col min="15618" max="15618" width="18.140625" style="11" customWidth="1"/>
    <col min="15619" max="15619" width="18.7109375" style="11" customWidth="1"/>
    <col min="15620" max="15622" width="17.85546875" style="11" bestFit="1" customWidth="1"/>
    <col min="15623" max="15623" width="18.140625" style="11" bestFit="1" customWidth="1"/>
    <col min="15624" max="15624" width="17.85546875" style="11" customWidth="1"/>
    <col min="15625" max="15867" width="9.140625" style="11"/>
    <col min="15868" max="15868" width="6.140625" style="11" customWidth="1"/>
    <col min="15869" max="15869" width="19.140625" style="11" customWidth="1"/>
    <col min="15870" max="15870" width="39.42578125" style="11" customWidth="1"/>
    <col min="15871" max="15871" width="35.5703125" style="11" customWidth="1"/>
    <col min="15872" max="15873" width="17.85546875" style="11" bestFit="1" customWidth="1"/>
    <col min="15874" max="15874" width="18.140625" style="11" customWidth="1"/>
    <col min="15875" max="15875" width="18.7109375" style="11" customWidth="1"/>
    <col min="15876" max="15878" width="17.85546875" style="11" bestFit="1" customWidth="1"/>
    <col min="15879" max="15879" width="18.140625" style="11" bestFit="1" customWidth="1"/>
    <col min="15880" max="15880" width="17.85546875" style="11" customWidth="1"/>
    <col min="15881" max="16123" width="9.140625" style="11"/>
    <col min="16124" max="16124" width="6.140625" style="11" customWidth="1"/>
    <col min="16125" max="16125" width="19.140625" style="11" customWidth="1"/>
    <col min="16126" max="16126" width="39.42578125" style="11" customWidth="1"/>
    <col min="16127" max="16127" width="35.5703125" style="11" customWidth="1"/>
    <col min="16128" max="16129" width="17.85546875" style="11" bestFit="1" customWidth="1"/>
    <col min="16130" max="16130" width="18.140625" style="11" customWidth="1"/>
    <col min="16131" max="16131" width="18.7109375" style="11" customWidth="1"/>
    <col min="16132" max="16134" width="17.85546875" style="11" bestFit="1" customWidth="1"/>
    <col min="16135" max="16135" width="18.140625" style="11" bestFit="1" customWidth="1"/>
    <col min="16136" max="16136" width="17.85546875" style="11" customWidth="1"/>
    <col min="16137" max="16384" width="9.140625" style="11"/>
  </cols>
  <sheetData>
    <row r="1" spans="1:9" ht="25.5" customHeight="1">
      <c r="A1" s="46"/>
      <c r="B1" s="47"/>
      <c r="C1" s="47"/>
      <c r="D1" s="47"/>
      <c r="E1" s="47"/>
      <c r="F1" s="160" t="s">
        <v>186</v>
      </c>
      <c r="G1" s="160"/>
      <c r="H1" s="160"/>
      <c r="I1" s="160"/>
    </row>
    <row r="2" spans="1:9" ht="23.25" customHeight="1">
      <c r="A2" s="46"/>
      <c r="B2" s="47"/>
      <c r="C2" s="47"/>
      <c r="D2" s="47"/>
      <c r="E2" s="47"/>
      <c r="F2" s="64"/>
      <c r="G2" s="64"/>
      <c r="H2" s="64"/>
      <c r="I2" s="64"/>
    </row>
    <row r="3" spans="1:9" ht="34.5" customHeight="1">
      <c r="A3" s="46"/>
      <c r="B3" s="47"/>
      <c r="C3" s="47"/>
      <c r="D3" s="47"/>
      <c r="E3" s="47"/>
      <c r="F3" s="160" t="s">
        <v>178</v>
      </c>
      <c r="G3" s="160"/>
      <c r="H3" s="160"/>
      <c r="I3" s="160"/>
    </row>
    <row r="4" spans="1:9" ht="16.5" customHeight="1">
      <c r="A4" s="46"/>
      <c r="B4" s="47"/>
      <c r="C4" s="47"/>
      <c r="D4" s="47"/>
      <c r="E4" s="47"/>
      <c r="F4" s="71"/>
      <c r="G4" s="71"/>
      <c r="H4" s="71"/>
      <c r="I4" s="71"/>
    </row>
    <row r="5" spans="1:9" ht="40.5" customHeight="1">
      <c r="A5" s="46"/>
      <c r="B5" s="47"/>
      <c r="C5" s="47"/>
      <c r="D5" s="47"/>
      <c r="E5" s="47"/>
      <c r="F5" s="160" t="s">
        <v>177</v>
      </c>
      <c r="G5" s="160"/>
      <c r="H5" s="160"/>
      <c r="I5" s="160"/>
    </row>
    <row r="6" spans="1:9">
      <c r="A6" s="46"/>
      <c r="B6" s="47"/>
      <c r="C6" s="47"/>
      <c r="D6" s="47"/>
      <c r="E6" s="47"/>
      <c r="F6" s="48"/>
      <c r="G6" s="48"/>
      <c r="H6" s="48"/>
      <c r="I6" s="49"/>
    </row>
    <row r="7" spans="1:9">
      <c r="A7" s="46"/>
      <c r="B7" s="47"/>
      <c r="C7" s="47"/>
      <c r="D7" s="47"/>
      <c r="E7" s="47"/>
      <c r="F7" s="48"/>
      <c r="G7" s="48"/>
      <c r="H7" s="48"/>
      <c r="I7" s="49"/>
    </row>
    <row r="8" spans="1:9" ht="25.5">
      <c r="A8" s="167" t="s">
        <v>144</v>
      </c>
      <c r="B8" s="167"/>
      <c r="C8" s="167"/>
      <c r="D8" s="167"/>
      <c r="E8" s="167"/>
      <c r="F8" s="167"/>
      <c r="G8" s="167"/>
      <c r="H8" s="167"/>
      <c r="I8" s="167"/>
    </row>
    <row r="9" spans="1:9" s="12" customFormat="1" ht="21.75" customHeight="1">
      <c r="A9" s="161" t="s">
        <v>145</v>
      </c>
      <c r="B9" s="161"/>
      <c r="C9" s="161"/>
      <c r="D9" s="161"/>
      <c r="E9" s="161"/>
      <c r="F9" s="161"/>
      <c r="G9" s="161"/>
      <c r="H9" s="161"/>
      <c r="I9" s="161"/>
    </row>
    <row r="10" spans="1:9" s="12" customFormat="1">
      <c r="A10" s="50"/>
      <c r="B10" s="51"/>
      <c r="C10" s="51"/>
      <c r="D10" s="52" t="e">
        <f>#REF!</f>
        <v>#REF!</v>
      </c>
      <c r="E10" s="52" t="e">
        <f>#REF!</f>
        <v>#REF!</v>
      </c>
      <c r="F10" s="52" t="e">
        <f>#REF!</f>
        <v>#REF!</v>
      </c>
      <c r="G10" s="52" t="e">
        <f>#REF!</f>
        <v>#REF!</v>
      </c>
      <c r="H10" s="52" t="e">
        <f>#REF!</f>
        <v>#REF!</v>
      </c>
      <c r="I10" s="77"/>
    </row>
    <row r="11" spans="1:9" s="12" customFormat="1">
      <c r="A11" s="45"/>
      <c r="B11" s="36"/>
      <c r="C11" s="36"/>
      <c r="D11" s="35" t="e">
        <f>D10-D14</f>
        <v>#REF!</v>
      </c>
      <c r="E11" s="35" t="e">
        <f t="shared" ref="E11:H11" si="0">E10-E14</f>
        <v>#REF!</v>
      </c>
      <c r="F11" s="35" t="e">
        <f t="shared" si="0"/>
        <v>#REF!</v>
      </c>
      <c r="G11" s="35" t="e">
        <f t="shared" si="0"/>
        <v>#REF!</v>
      </c>
      <c r="H11" s="35" t="e">
        <f t="shared" si="0"/>
        <v>#REF!</v>
      </c>
      <c r="I11" s="78"/>
    </row>
    <row r="12" spans="1:9" s="12" customFormat="1" ht="30.75" customHeight="1">
      <c r="A12" s="162" t="s">
        <v>25</v>
      </c>
      <c r="B12" s="164" t="s">
        <v>173</v>
      </c>
      <c r="C12" s="164" t="s">
        <v>172</v>
      </c>
      <c r="D12" s="165" t="s">
        <v>123</v>
      </c>
      <c r="E12" s="165"/>
      <c r="F12" s="165"/>
      <c r="G12" s="165"/>
      <c r="H12" s="165"/>
      <c r="I12" s="166"/>
    </row>
    <row r="13" spans="1:9" s="12" customFormat="1" ht="36" customHeight="1">
      <c r="A13" s="163"/>
      <c r="B13" s="164"/>
      <c r="C13" s="164"/>
      <c r="D13" s="72" t="s">
        <v>16</v>
      </c>
      <c r="E13" s="72" t="s">
        <v>17</v>
      </c>
      <c r="F13" s="72" t="s">
        <v>20</v>
      </c>
      <c r="G13" s="72" t="s">
        <v>21</v>
      </c>
      <c r="H13" s="72" t="s">
        <v>22</v>
      </c>
      <c r="I13" s="43" t="s">
        <v>27</v>
      </c>
    </row>
    <row r="14" spans="1:9" s="31" customFormat="1">
      <c r="A14" s="139"/>
      <c r="B14" s="142" t="s">
        <v>174</v>
      </c>
      <c r="C14" s="53" t="s">
        <v>29</v>
      </c>
      <c r="D14" s="54">
        <v>15951863.289999999</v>
      </c>
      <c r="E14" s="54">
        <v>16589924.92</v>
      </c>
      <c r="F14" s="54">
        <v>16378662.74</v>
      </c>
      <c r="G14" s="54">
        <v>16472333.74</v>
      </c>
      <c r="H14" s="54">
        <v>16472333.74</v>
      </c>
      <c r="I14" s="54">
        <v>81865118.430000007</v>
      </c>
    </row>
    <row r="15" spans="1:9" s="31" customFormat="1">
      <c r="A15" s="140"/>
      <c r="B15" s="143"/>
      <c r="C15" s="53" t="s">
        <v>18</v>
      </c>
      <c r="D15" s="54">
        <v>1320942.7</v>
      </c>
      <c r="E15" s="54">
        <v>1934964.5</v>
      </c>
      <c r="F15" s="54">
        <v>1557575.2</v>
      </c>
      <c r="G15" s="54">
        <v>1733734.3</v>
      </c>
      <c r="H15" s="54">
        <v>1733734.3</v>
      </c>
      <c r="I15" s="54">
        <v>8280951</v>
      </c>
    </row>
    <row r="16" spans="1:9" s="31" customFormat="1">
      <c r="A16" s="140"/>
      <c r="B16" s="143"/>
      <c r="C16" s="53" t="s">
        <v>136</v>
      </c>
      <c r="D16" s="55"/>
      <c r="E16" s="55"/>
      <c r="F16" s="55"/>
      <c r="G16" s="55"/>
      <c r="H16" s="55"/>
      <c r="I16" s="55"/>
    </row>
    <row r="17" spans="1:9" s="33" customFormat="1" ht="37.5">
      <c r="A17" s="140"/>
      <c r="B17" s="143"/>
      <c r="C17" s="53" t="s">
        <v>30</v>
      </c>
      <c r="D17" s="54">
        <v>1320942.7</v>
      </c>
      <c r="E17" s="54">
        <v>1930328.5</v>
      </c>
      <c r="F17" s="54">
        <v>1557575.2</v>
      </c>
      <c r="G17" s="54">
        <v>1733734.3</v>
      </c>
      <c r="H17" s="54">
        <v>1733734.3</v>
      </c>
      <c r="I17" s="54">
        <v>8276315</v>
      </c>
    </row>
    <row r="18" spans="1:9" s="33" customFormat="1" ht="37.5" hidden="1">
      <c r="A18" s="140"/>
      <c r="B18" s="143"/>
      <c r="C18" s="53" t="s">
        <v>31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</row>
    <row r="19" spans="1:9" s="33" customFormat="1" ht="56.25" hidden="1">
      <c r="A19" s="140"/>
      <c r="B19" s="143"/>
      <c r="C19" s="53" t="s">
        <v>32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</row>
    <row r="20" spans="1:9" s="33" customFormat="1" ht="56.25" hidden="1">
      <c r="A20" s="140"/>
      <c r="B20" s="143"/>
      <c r="C20" s="53" t="s">
        <v>33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1:9" s="33" customFormat="1" ht="66" customHeight="1">
      <c r="A21" s="140"/>
      <c r="B21" s="143"/>
      <c r="C21" s="53" t="s">
        <v>34</v>
      </c>
      <c r="D21" s="56" t="s">
        <v>128</v>
      </c>
      <c r="E21" s="54">
        <v>4636</v>
      </c>
      <c r="F21" s="56" t="s">
        <v>128</v>
      </c>
      <c r="G21" s="56" t="s">
        <v>128</v>
      </c>
      <c r="H21" s="56" t="s">
        <v>128</v>
      </c>
      <c r="I21" s="54">
        <v>4636</v>
      </c>
    </row>
    <row r="22" spans="1:9" s="33" customFormat="1" ht="56.25" hidden="1">
      <c r="A22" s="140"/>
      <c r="B22" s="143"/>
      <c r="C22" s="53" t="s">
        <v>35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</row>
    <row r="23" spans="1:9" s="31" customFormat="1">
      <c r="A23" s="140"/>
      <c r="B23" s="143"/>
      <c r="C23" s="53" t="s">
        <v>137</v>
      </c>
      <c r="D23" s="54">
        <v>14586815.07</v>
      </c>
      <c r="E23" s="54">
        <v>14633604.300000001</v>
      </c>
      <c r="F23" s="54">
        <v>14801494.199999999</v>
      </c>
      <c r="G23" s="54">
        <v>14719637.4</v>
      </c>
      <c r="H23" s="54">
        <v>14719637.4</v>
      </c>
      <c r="I23" s="54">
        <v>73461188.370000005</v>
      </c>
    </row>
    <row r="24" spans="1:9" s="31" customFormat="1">
      <c r="A24" s="140"/>
      <c r="B24" s="143"/>
      <c r="C24" s="53" t="s">
        <v>136</v>
      </c>
      <c r="D24" s="55"/>
      <c r="E24" s="55"/>
      <c r="F24" s="55"/>
      <c r="G24" s="55"/>
      <c r="H24" s="55"/>
      <c r="I24" s="55"/>
    </row>
    <row r="25" spans="1:9" s="33" customFormat="1" ht="37.5">
      <c r="A25" s="140"/>
      <c r="B25" s="143"/>
      <c r="C25" s="53" t="s">
        <v>30</v>
      </c>
      <c r="D25" s="54">
        <v>9744689.1699999999</v>
      </c>
      <c r="E25" s="54">
        <v>9618243.5999999996</v>
      </c>
      <c r="F25" s="54">
        <v>9749732.5999999996</v>
      </c>
      <c r="G25" s="54">
        <v>9656988.8000000007</v>
      </c>
      <c r="H25" s="54">
        <v>9656988.8000000007</v>
      </c>
      <c r="I25" s="54">
        <v>48426642.969999999</v>
      </c>
    </row>
    <row r="26" spans="1:9" s="33" customFormat="1" ht="37.5">
      <c r="A26" s="140"/>
      <c r="B26" s="143"/>
      <c r="C26" s="53" t="s">
        <v>31</v>
      </c>
      <c r="D26" s="54">
        <v>4638203.5</v>
      </c>
      <c r="E26" s="54">
        <v>4676990</v>
      </c>
      <c r="F26" s="54">
        <v>4711747</v>
      </c>
      <c r="G26" s="54">
        <v>4721903</v>
      </c>
      <c r="H26" s="54">
        <v>4721903</v>
      </c>
      <c r="I26" s="54">
        <v>23470746.5</v>
      </c>
    </row>
    <row r="27" spans="1:9" s="33" customFormat="1" ht="56.25">
      <c r="A27" s="140"/>
      <c r="B27" s="143"/>
      <c r="C27" s="53" t="s">
        <v>32</v>
      </c>
      <c r="D27" s="54">
        <v>14293.6</v>
      </c>
      <c r="E27" s="54">
        <v>32592.7</v>
      </c>
      <c r="F27" s="54">
        <v>32592.7</v>
      </c>
      <c r="G27" s="54">
        <v>32592.7</v>
      </c>
      <c r="H27" s="54">
        <v>32592.7</v>
      </c>
      <c r="I27" s="54">
        <v>144664.4</v>
      </c>
    </row>
    <row r="28" spans="1:9" s="33" customFormat="1" ht="56.25">
      <c r="A28" s="140"/>
      <c r="B28" s="143"/>
      <c r="C28" s="53" t="s">
        <v>33</v>
      </c>
      <c r="D28" s="54">
        <v>1170.2</v>
      </c>
      <c r="E28" s="54">
        <v>15755.7</v>
      </c>
      <c r="F28" s="54">
        <v>15755.7</v>
      </c>
      <c r="G28" s="54">
        <v>15755.7</v>
      </c>
      <c r="H28" s="54">
        <v>15755.7</v>
      </c>
      <c r="I28" s="54">
        <v>64193</v>
      </c>
    </row>
    <row r="29" spans="1:9" s="33" customFormat="1" ht="67.5" customHeight="1">
      <c r="A29" s="140"/>
      <c r="B29" s="143"/>
      <c r="C29" s="53" t="s">
        <v>34</v>
      </c>
      <c r="D29" s="54">
        <v>188458.6</v>
      </c>
      <c r="E29" s="54">
        <v>220358.3</v>
      </c>
      <c r="F29" s="54">
        <v>221730.2</v>
      </c>
      <c r="G29" s="54">
        <v>222162.2</v>
      </c>
      <c r="H29" s="54">
        <v>222162.2</v>
      </c>
      <c r="I29" s="54">
        <v>1074871.5</v>
      </c>
    </row>
    <row r="30" spans="1:9" s="33" customFormat="1" ht="56.25" hidden="1">
      <c r="A30" s="140"/>
      <c r="B30" s="143"/>
      <c r="C30" s="53" t="s">
        <v>35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</row>
    <row r="31" spans="1:9" s="33" customFormat="1" ht="56.25">
      <c r="A31" s="140"/>
      <c r="B31" s="143"/>
      <c r="C31" s="53" t="s">
        <v>138</v>
      </c>
      <c r="D31" s="55" t="s">
        <v>127</v>
      </c>
      <c r="E31" s="55" t="s">
        <v>127</v>
      </c>
      <c r="F31" s="54" t="s">
        <v>127</v>
      </c>
      <c r="G31" s="55" t="s">
        <v>127</v>
      </c>
      <c r="H31" s="55" t="s">
        <v>127</v>
      </c>
      <c r="I31" s="55" t="s">
        <v>127</v>
      </c>
    </row>
    <row r="32" spans="1:9" s="31" customFormat="1">
      <c r="A32" s="140"/>
      <c r="B32" s="143"/>
      <c r="C32" s="53" t="s">
        <v>108</v>
      </c>
      <c r="D32" s="54">
        <v>38321.4</v>
      </c>
      <c r="E32" s="54">
        <v>21256.12</v>
      </c>
      <c r="F32" s="54">
        <v>19493.34</v>
      </c>
      <c r="G32" s="54">
        <v>18862.04</v>
      </c>
      <c r="H32" s="54">
        <v>18862.04</v>
      </c>
      <c r="I32" s="54">
        <v>116794.94</v>
      </c>
    </row>
    <row r="33" spans="1:9" s="30" customFormat="1">
      <c r="A33" s="141"/>
      <c r="B33" s="144"/>
      <c r="C33" s="53" t="s">
        <v>139</v>
      </c>
      <c r="D33" s="54">
        <v>5784.12</v>
      </c>
      <c r="E33" s="54">
        <v>100</v>
      </c>
      <c r="F33" s="54">
        <v>100</v>
      </c>
      <c r="G33" s="54">
        <v>100</v>
      </c>
      <c r="H33" s="54">
        <v>100</v>
      </c>
      <c r="I33" s="54">
        <v>6184.12</v>
      </c>
    </row>
    <row r="34" spans="1:9" s="30" customFormat="1">
      <c r="A34" s="139">
        <v>1</v>
      </c>
      <c r="B34" s="142" t="s">
        <v>146</v>
      </c>
      <c r="C34" s="53" t="s">
        <v>29</v>
      </c>
      <c r="D34" s="54">
        <v>12191836.48</v>
      </c>
      <c r="E34" s="54">
        <v>12752159.699999999</v>
      </c>
      <c r="F34" s="54">
        <v>12485618.4</v>
      </c>
      <c r="G34" s="54">
        <v>12667553.1</v>
      </c>
      <c r="H34" s="54">
        <v>12667553.1</v>
      </c>
      <c r="I34" s="54">
        <v>62764720.780000001</v>
      </c>
    </row>
    <row r="35" spans="1:9" ht="25.5" customHeight="1">
      <c r="A35" s="140"/>
      <c r="B35" s="143"/>
      <c r="C35" s="53" t="s">
        <v>140</v>
      </c>
      <c r="D35" s="54">
        <v>1182650.3799999999</v>
      </c>
      <c r="E35" s="54">
        <v>1851879.9</v>
      </c>
      <c r="F35" s="54">
        <v>1502029</v>
      </c>
      <c r="G35" s="54">
        <v>1667580.7</v>
      </c>
      <c r="H35" s="54">
        <v>1667580.7</v>
      </c>
      <c r="I35" s="54">
        <v>7871720.6799999997</v>
      </c>
    </row>
    <row r="36" spans="1:9" ht="63.75" customHeight="1">
      <c r="A36" s="140"/>
      <c r="B36" s="143"/>
      <c r="C36" s="65" t="s">
        <v>179</v>
      </c>
      <c r="D36" s="54">
        <v>1182650.3799999999</v>
      </c>
      <c r="E36" s="54">
        <v>1851879.9</v>
      </c>
      <c r="F36" s="54">
        <v>1502029</v>
      </c>
      <c r="G36" s="54">
        <v>1667580.7</v>
      </c>
      <c r="H36" s="54">
        <v>1667580.7</v>
      </c>
      <c r="I36" s="54">
        <v>7871720.6799999997</v>
      </c>
    </row>
    <row r="37" spans="1:9" s="30" customFormat="1">
      <c r="A37" s="140"/>
      <c r="B37" s="143"/>
      <c r="C37" s="53" t="s">
        <v>137</v>
      </c>
      <c r="D37" s="54">
        <v>10965797.68</v>
      </c>
      <c r="E37" s="54">
        <v>10879806.4</v>
      </c>
      <c r="F37" s="54">
        <v>10964871.6</v>
      </c>
      <c r="G37" s="54">
        <v>10981885.9</v>
      </c>
      <c r="H37" s="54">
        <v>10981885.9</v>
      </c>
      <c r="I37" s="54">
        <v>54774247.479999997</v>
      </c>
    </row>
    <row r="38" spans="1:9" s="30" customFormat="1">
      <c r="A38" s="140"/>
      <c r="B38" s="143"/>
      <c r="C38" s="53" t="s">
        <v>136</v>
      </c>
      <c r="D38" s="55"/>
      <c r="E38" s="55"/>
      <c r="F38" s="55"/>
      <c r="G38" s="55"/>
      <c r="H38" s="55"/>
      <c r="I38" s="55"/>
    </row>
    <row r="39" spans="1:9" ht="37.5">
      <c r="A39" s="140"/>
      <c r="B39" s="143"/>
      <c r="C39" s="53" t="s">
        <v>30</v>
      </c>
      <c r="D39" s="54">
        <v>6592034.6799999997</v>
      </c>
      <c r="E39" s="54">
        <v>6409781.4000000004</v>
      </c>
      <c r="F39" s="54">
        <v>6489283.5999999996</v>
      </c>
      <c r="G39" s="54">
        <v>6506297.9000000004</v>
      </c>
      <c r="H39" s="54">
        <v>6506297.9000000004</v>
      </c>
      <c r="I39" s="54">
        <v>32503695.48</v>
      </c>
    </row>
    <row r="40" spans="1:9" ht="37.5">
      <c r="A40" s="140"/>
      <c r="B40" s="143"/>
      <c r="C40" s="53" t="s">
        <v>31</v>
      </c>
      <c r="D40" s="54">
        <v>4373763</v>
      </c>
      <c r="E40" s="54">
        <v>4470025</v>
      </c>
      <c r="F40" s="54">
        <v>4475588</v>
      </c>
      <c r="G40" s="54">
        <v>4475588</v>
      </c>
      <c r="H40" s="54">
        <v>4475588</v>
      </c>
      <c r="I40" s="54">
        <v>22270552</v>
      </c>
    </row>
    <row r="41" spans="1:9" s="31" customFormat="1">
      <c r="A41" s="140"/>
      <c r="B41" s="143"/>
      <c r="C41" s="53" t="s">
        <v>108</v>
      </c>
      <c r="D41" s="54">
        <v>37704.300000000003</v>
      </c>
      <c r="E41" s="54">
        <v>20473.400000000001</v>
      </c>
      <c r="F41" s="54">
        <v>18717.8</v>
      </c>
      <c r="G41" s="54">
        <v>18086.5</v>
      </c>
      <c r="H41" s="54">
        <v>18086.5</v>
      </c>
      <c r="I41" s="54">
        <v>113068.5</v>
      </c>
    </row>
    <row r="42" spans="1:9" s="30" customFormat="1">
      <c r="A42" s="141"/>
      <c r="B42" s="144"/>
      <c r="C42" s="53" t="s">
        <v>139</v>
      </c>
      <c r="D42" s="54">
        <v>5684.12</v>
      </c>
      <c r="E42" s="56" t="s">
        <v>128</v>
      </c>
      <c r="F42" s="56" t="s">
        <v>128</v>
      </c>
      <c r="G42" s="56" t="s">
        <v>128</v>
      </c>
      <c r="H42" s="56" t="s">
        <v>128</v>
      </c>
      <c r="I42" s="54">
        <v>5684.12</v>
      </c>
    </row>
    <row r="43" spans="1:9" s="30" customFormat="1">
      <c r="A43" s="139" t="s">
        <v>44</v>
      </c>
      <c r="B43" s="142" t="s">
        <v>147</v>
      </c>
      <c r="C43" s="53" t="s">
        <v>29</v>
      </c>
      <c r="D43" s="54">
        <v>2953131.3</v>
      </c>
      <c r="E43" s="54">
        <v>3006125.6</v>
      </c>
      <c r="F43" s="54">
        <v>3012491</v>
      </c>
      <c r="G43" s="54">
        <v>3012491</v>
      </c>
      <c r="H43" s="54">
        <v>3012491</v>
      </c>
      <c r="I43" s="54">
        <v>14996729.9</v>
      </c>
    </row>
    <row r="44" spans="1:9" s="30" customFormat="1" ht="37.5" hidden="1" customHeight="1">
      <c r="A44" s="140"/>
      <c r="B44" s="143"/>
      <c r="C44" s="53" t="s">
        <v>120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</row>
    <row r="45" spans="1:9" ht="37.5" hidden="1" customHeight="1">
      <c r="A45" s="140"/>
      <c r="B45" s="143"/>
      <c r="C45" s="53" t="s">
        <v>30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</row>
    <row r="46" spans="1:9" s="30" customFormat="1">
      <c r="A46" s="140"/>
      <c r="B46" s="143"/>
      <c r="C46" s="65" t="s">
        <v>137</v>
      </c>
      <c r="D46" s="54">
        <v>2953131.3</v>
      </c>
      <c r="E46" s="54">
        <v>3006125.6</v>
      </c>
      <c r="F46" s="54">
        <v>3012491</v>
      </c>
      <c r="G46" s="54">
        <v>3012491</v>
      </c>
      <c r="H46" s="54">
        <v>3012491</v>
      </c>
      <c r="I46" s="54">
        <v>14996729.9</v>
      </c>
    </row>
    <row r="47" spans="1:9" s="30" customFormat="1">
      <c r="A47" s="140"/>
      <c r="B47" s="145"/>
      <c r="C47" s="156" t="s">
        <v>179</v>
      </c>
      <c r="D47" s="136">
        <v>2953131.3</v>
      </c>
      <c r="E47" s="136">
        <v>3006125.6</v>
      </c>
      <c r="F47" s="136">
        <v>3012491</v>
      </c>
      <c r="G47" s="136">
        <v>3012491</v>
      </c>
      <c r="H47" s="136">
        <v>3012491</v>
      </c>
      <c r="I47" s="136">
        <v>14996729.9</v>
      </c>
    </row>
    <row r="48" spans="1:9" ht="43.5" customHeight="1">
      <c r="A48" s="140"/>
      <c r="B48" s="145"/>
      <c r="C48" s="159"/>
      <c r="D48" s="138"/>
      <c r="E48" s="138"/>
      <c r="F48" s="138"/>
      <c r="G48" s="138"/>
      <c r="H48" s="138"/>
      <c r="I48" s="138"/>
    </row>
    <row r="49" spans="1:9" s="31" customFormat="1" hidden="1">
      <c r="A49" s="140"/>
      <c r="B49" s="143"/>
      <c r="C49" s="66" t="s">
        <v>108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80">
        <v>0</v>
      </c>
    </row>
    <row r="50" spans="1:9" s="30" customFormat="1" ht="37.5" hidden="1">
      <c r="A50" s="140"/>
      <c r="B50" s="143"/>
      <c r="C50" s="53" t="s">
        <v>113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80">
        <v>0</v>
      </c>
    </row>
    <row r="51" spans="1:9" s="30" customFormat="1" ht="24.75" customHeight="1">
      <c r="A51" s="139" t="s">
        <v>45</v>
      </c>
      <c r="B51" s="142" t="s">
        <v>148</v>
      </c>
      <c r="C51" s="53" t="s">
        <v>29</v>
      </c>
      <c r="D51" s="54">
        <v>7000851.3200000003</v>
      </c>
      <c r="E51" s="54">
        <v>7882456.7000000002</v>
      </c>
      <c r="F51" s="54">
        <v>7974479.2999999998</v>
      </c>
      <c r="G51" s="54">
        <v>7966886.2000000002</v>
      </c>
      <c r="H51" s="54">
        <v>7966886.2000000002</v>
      </c>
      <c r="I51" s="54">
        <v>38791559.719999999</v>
      </c>
    </row>
    <row r="52" spans="1:9" s="30" customFormat="1" ht="23.25" customHeight="1">
      <c r="A52" s="140"/>
      <c r="B52" s="143"/>
      <c r="C52" s="53" t="s">
        <v>18</v>
      </c>
      <c r="D52" s="54">
        <v>428830.02</v>
      </c>
      <c r="E52" s="54">
        <v>1192625.8999999999</v>
      </c>
      <c r="F52" s="54">
        <v>1212732.6000000001</v>
      </c>
      <c r="G52" s="54">
        <v>1194991</v>
      </c>
      <c r="H52" s="54">
        <v>1194991</v>
      </c>
      <c r="I52" s="54">
        <v>5224170.5199999996</v>
      </c>
    </row>
    <row r="53" spans="1:9" s="30" customFormat="1" ht="23.25" customHeight="1">
      <c r="A53" s="140"/>
      <c r="B53" s="143"/>
      <c r="C53" s="53" t="s">
        <v>136</v>
      </c>
      <c r="D53" s="136">
        <v>428830.02</v>
      </c>
      <c r="E53" s="136">
        <v>1192625.8999999999</v>
      </c>
      <c r="F53" s="136">
        <v>1212732.6000000001</v>
      </c>
      <c r="G53" s="136">
        <v>1194991</v>
      </c>
      <c r="H53" s="136">
        <v>1194991</v>
      </c>
      <c r="I53" s="136">
        <v>5224170.5199999996</v>
      </c>
    </row>
    <row r="54" spans="1:9" ht="37.5">
      <c r="A54" s="140"/>
      <c r="B54" s="145"/>
      <c r="C54" s="66" t="s">
        <v>30</v>
      </c>
      <c r="D54" s="137"/>
      <c r="E54" s="138"/>
      <c r="F54" s="138"/>
      <c r="G54" s="138"/>
      <c r="H54" s="138"/>
      <c r="I54" s="138"/>
    </row>
    <row r="55" spans="1:9" s="30" customFormat="1">
      <c r="A55" s="140"/>
      <c r="B55" s="143"/>
      <c r="C55" s="66" t="s">
        <v>19</v>
      </c>
      <c r="D55" s="54">
        <v>6565132.2999999998</v>
      </c>
      <c r="E55" s="54">
        <v>6672722.5999999996</v>
      </c>
      <c r="F55" s="54">
        <v>6743834</v>
      </c>
      <c r="G55" s="54">
        <v>6754537.2999999998</v>
      </c>
      <c r="H55" s="54">
        <v>6754537.2999999998</v>
      </c>
      <c r="I55" s="54">
        <v>33490763.5</v>
      </c>
    </row>
    <row r="56" spans="1:9" s="30" customFormat="1">
      <c r="A56" s="140"/>
      <c r="B56" s="143"/>
      <c r="C56" s="65" t="s">
        <v>136</v>
      </c>
      <c r="D56" s="57"/>
      <c r="E56" s="57"/>
      <c r="F56" s="57"/>
      <c r="G56" s="57"/>
      <c r="H56" s="57"/>
      <c r="I56" s="57"/>
    </row>
    <row r="57" spans="1:9" ht="37.5">
      <c r="A57" s="140"/>
      <c r="B57" s="145"/>
      <c r="C57" s="53" t="s">
        <v>30</v>
      </c>
      <c r="D57" s="94">
        <v>2191369.2999999998</v>
      </c>
      <c r="E57" s="94">
        <v>2202697.6</v>
      </c>
      <c r="F57" s="94">
        <v>2268246</v>
      </c>
      <c r="G57" s="94">
        <v>2278949.2999999998</v>
      </c>
      <c r="H57" s="94">
        <v>2278949.2999999998</v>
      </c>
      <c r="I57" s="68">
        <v>11220211.5</v>
      </c>
    </row>
    <row r="58" spans="1:9" ht="36" customHeight="1">
      <c r="A58" s="140"/>
      <c r="B58" s="143"/>
      <c r="C58" s="66" t="s">
        <v>31</v>
      </c>
      <c r="D58" s="54">
        <v>4373763</v>
      </c>
      <c r="E58" s="54">
        <v>4470025</v>
      </c>
      <c r="F58" s="54">
        <v>4475588</v>
      </c>
      <c r="G58" s="54">
        <v>4475588</v>
      </c>
      <c r="H58" s="54">
        <v>4475588</v>
      </c>
      <c r="I58" s="54">
        <v>22270552</v>
      </c>
    </row>
    <row r="59" spans="1:9" s="31" customFormat="1">
      <c r="A59" s="140"/>
      <c r="B59" s="143"/>
      <c r="C59" s="53" t="s">
        <v>108</v>
      </c>
      <c r="D59" s="54">
        <v>6889</v>
      </c>
      <c r="E59" s="54">
        <v>17108.2</v>
      </c>
      <c r="F59" s="54">
        <v>17912.7</v>
      </c>
      <c r="G59" s="54">
        <v>17357.900000000001</v>
      </c>
      <c r="H59" s="54">
        <v>17357.900000000001</v>
      </c>
      <c r="I59" s="54">
        <v>76625.7</v>
      </c>
    </row>
    <row r="60" spans="1:9" s="32" customFormat="1" ht="37.5" hidden="1">
      <c r="A60" s="141"/>
      <c r="B60" s="143"/>
      <c r="C60" s="53" t="s">
        <v>113</v>
      </c>
      <c r="D60" s="80">
        <v>0</v>
      </c>
      <c r="E60" s="80">
        <v>0</v>
      </c>
      <c r="F60" s="80">
        <v>0</v>
      </c>
      <c r="G60" s="80">
        <v>0</v>
      </c>
      <c r="H60" s="80">
        <v>0</v>
      </c>
      <c r="I60" s="80">
        <v>0</v>
      </c>
    </row>
    <row r="61" spans="1:9" s="31" customFormat="1">
      <c r="A61" s="139" t="s">
        <v>46</v>
      </c>
      <c r="B61" s="142" t="s">
        <v>149</v>
      </c>
      <c r="C61" s="53" t="s">
        <v>29</v>
      </c>
      <c r="D61" s="54">
        <v>178868.55</v>
      </c>
      <c r="E61" s="54">
        <v>181055.5</v>
      </c>
      <c r="F61" s="54">
        <v>183424.6</v>
      </c>
      <c r="G61" s="54">
        <v>184128.9</v>
      </c>
      <c r="H61" s="54">
        <v>184128.9</v>
      </c>
      <c r="I61" s="54">
        <v>911606.45</v>
      </c>
    </row>
    <row r="62" spans="1:9" s="31" customFormat="1" ht="37.5" hidden="1" customHeight="1">
      <c r="A62" s="140"/>
      <c r="B62" s="143"/>
      <c r="C62" s="53" t="s">
        <v>120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</row>
    <row r="63" spans="1:9" s="33" customFormat="1" ht="37.5" hidden="1" customHeight="1">
      <c r="A63" s="140"/>
      <c r="B63" s="143"/>
      <c r="C63" s="53" t="s">
        <v>30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</row>
    <row r="64" spans="1:9" s="30" customFormat="1">
      <c r="A64" s="140"/>
      <c r="B64" s="143"/>
      <c r="C64" s="65" t="s">
        <v>137</v>
      </c>
      <c r="D64" s="54">
        <v>178868.55</v>
      </c>
      <c r="E64" s="54">
        <v>181055.5</v>
      </c>
      <c r="F64" s="54">
        <v>183424.6</v>
      </c>
      <c r="G64" s="54">
        <v>184128.9</v>
      </c>
      <c r="H64" s="54">
        <v>184128.9</v>
      </c>
      <c r="I64" s="54">
        <v>911606.45</v>
      </c>
    </row>
    <row r="65" spans="1:9" s="30" customFormat="1">
      <c r="A65" s="140"/>
      <c r="B65" s="145"/>
      <c r="C65" s="156" t="s">
        <v>179</v>
      </c>
      <c r="D65" s="136">
        <v>178868.55</v>
      </c>
      <c r="E65" s="136">
        <v>181055.5</v>
      </c>
      <c r="F65" s="136">
        <v>183424.6</v>
      </c>
      <c r="G65" s="136">
        <v>184128.9</v>
      </c>
      <c r="H65" s="136">
        <v>184128.9</v>
      </c>
      <c r="I65" s="136">
        <v>911606.45</v>
      </c>
    </row>
    <row r="66" spans="1:9" ht="44.25" customHeight="1">
      <c r="A66" s="140"/>
      <c r="B66" s="145"/>
      <c r="C66" s="159"/>
      <c r="D66" s="138"/>
      <c r="E66" s="138"/>
      <c r="F66" s="138"/>
      <c r="G66" s="138"/>
      <c r="H66" s="138"/>
      <c r="I66" s="138"/>
    </row>
    <row r="67" spans="1:9" s="31" customFormat="1" ht="18.75" hidden="1" customHeight="1">
      <c r="A67" s="140"/>
      <c r="B67" s="143"/>
      <c r="C67" s="66" t="s">
        <v>108</v>
      </c>
      <c r="D67" s="79">
        <v>0</v>
      </c>
      <c r="E67" s="79">
        <v>0</v>
      </c>
      <c r="F67" s="79">
        <v>0</v>
      </c>
      <c r="G67" s="79">
        <v>0</v>
      </c>
      <c r="H67" s="79">
        <v>0</v>
      </c>
      <c r="I67" s="79">
        <v>0</v>
      </c>
    </row>
    <row r="68" spans="1:9" s="30" customFormat="1" ht="37.5" hidden="1" customHeight="1">
      <c r="A68" s="140"/>
      <c r="B68" s="143"/>
      <c r="C68" s="53" t="s">
        <v>113</v>
      </c>
      <c r="D68" s="79">
        <v>0</v>
      </c>
      <c r="E68" s="79">
        <v>0</v>
      </c>
      <c r="F68" s="79">
        <v>0</v>
      </c>
      <c r="G68" s="79">
        <v>0</v>
      </c>
      <c r="H68" s="79">
        <v>0</v>
      </c>
      <c r="I68" s="79">
        <v>0</v>
      </c>
    </row>
    <row r="69" spans="1:9" s="30" customFormat="1">
      <c r="A69" s="139" t="s">
        <v>47</v>
      </c>
      <c r="B69" s="142" t="s">
        <v>150</v>
      </c>
      <c r="C69" s="53" t="s">
        <v>29</v>
      </c>
      <c r="D69" s="54">
        <v>890308.44</v>
      </c>
      <c r="E69" s="54">
        <v>911150.1</v>
      </c>
      <c r="F69" s="54">
        <v>934614.8</v>
      </c>
      <c r="G69" s="54">
        <v>938369.9</v>
      </c>
      <c r="H69" s="54">
        <v>938369.9</v>
      </c>
      <c r="I69" s="54">
        <v>4612813.1399999997</v>
      </c>
    </row>
    <row r="70" spans="1:9" s="30" customFormat="1" ht="37.5" hidden="1" customHeight="1">
      <c r="A70" s="140"/>
      <c r="B70" s="143"/>
      <c r="C70" s="53" t="s">
        <v>120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</row>
    <row r="71" spans="1:9" ht="37.5" hidden="1" customHeight="1">
      <c r="A71" s="140"/>
      <c r="B71" s="143"/>
      <c r="C71" s="53" t="s">
        <v>30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</row>
    <row r="72" spans="1:9" s="30" customFormat="1">
      <c r="A72" s="140"/>
      <c r="B72" s="143"/>
      <c r="C72" s="65" t="s">
        <v>137</v>
      </c>
      <c r="D72" s="54">
        <v>890308.44</v>
      </c>
      <c r="E72" s="54">
        <v>911150.1</v>
      </c>
      <c r="F72" s="54">
        <v>934614.8</v>
      </c>
      <c r="G72" s="54">
        <v>938369.9</v>
      </c>
      <c r="H72" s="54">
        <v>938369.9</v>
      </c>
      <c r="I72" s="54">
        <v>4612813.1399999997</v>
      </c>
    </row>
    <row r="73" spans="1:9" s="30" customFormat="1">
      <c r="A73" s="140"/>
      <c r="B73" s="143"/>
      <c r="C73" s="156" t="s">
        <v>179</v>
      </c>
      <c r="D73" s="136">
        <v>890308.44</v>
      </c>
      <c r="E73" s="136">
        <v>911150.1</v>
      </c>
      <c r="F73" s="136">
        <v>934614.8</v>
      </c>
      <c r="G73" s="136">
        <v>938369.9</v>
      </c>
      <c r="H73" s="136">
        <v>938369.9</v>
      </c>
      <c r="I73" s="136">
        <v>4612813.1399999997</v>
      </c>
    </row>
    <row r="74" spans="1:9" ht="42.75" customHeight="1">
      <c r="A74" s="140"/>
      <c r="B74" s="143"/>
      <c r="C74" s="159"/>
      <c r="D74" s="138"/>
      <c r="E74" s="138"/>
      <c r="F74" s="138"/>
      <c r="G74" s="138"/>
      <c r="H74" s="138"/>
      <c r="I74" s="138"/>
    </row>
    <row r="75" spans="1:9" s="31" customFormat="1" hidden="1">
      <c r="A75" s="140"/>
      <c r="B75" s="143"/>
      <c r="C75" s="66" t="s">
        <v>108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</row>
    <row r="76" spans="1:9" s="31" customFormat="1" ht="37.5" hidden="1">
      <c r="A76" s="141"/>
      <c r="B76" s="144"/>
      <c r="C76" s="53" t="s">
        <v>113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</row>
    <row r="77" spans="1:9" s="31" customFormat="1" ht="20.25" customHeight="1">
      <c r="A77" s="139" t="s">
        <v>49</v>
      </c>
      <c r="B77" s="142" t="s">
        <v>151</v>
      </c>
      <c r="C77" s="53" t="s">
        <v>29</v>
      </c>
      <c r="D77" s="54">
        <v>1387.49</v>
      </c>
      <c r="E77" s="56" t="s">
        <v>128</v>
      </c>
      <c r="F77" s="56" t="s">
        <v>128</v>
      </c>
      <c r="G77" s="56" t="s">
        <v>128</v>
      </c>
      <c r="H77" s="56" t="s">
        <v>128</v>
      </c>
      <c r="I77" s="54">
        <v>1387.49</v>
      </c>
    </row>
    <row r="78" spans="1:9" s="31" customFormat="1" ht="37.5" hidden="1" customHeight="1">
      <c r="A78" s="140"/>
      <c r="B78" s="143"/>
      <c r="C78" s="53" t="s">
        <v>120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</row>
    <row r="79" spans="1:9" s="33" customFormat="1" ht="37.5" hidden="1" customHeight="1">
      <c r="A79" s="140"/>
      <c r="B79" s="143"/>
      <c r="C79" s="53" t="s">
        <v>30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</row>
    <row r="80" spans="1:9" s="31" customFormat="1">
      <c r="A80" s="140"/>
      <c r="B80" s="143"/>
      <c r="C80" s="65" t="s">
        <v>137</v>
      </c>
      <c r="D80" s="54">
        <v>1387.49</v>
      </c>
      <c r="E80" s="56" t="s">
        <v>128</v>
      </c>
      <c r="F80" s="56" t="s">
        <v>128</v>
      </c>
      <c r="G80" s="56" t="s">
        <v>128</v>
      </c>
      <c r="H80" s="56" t="s">
        <v>128</v>
      </c>
      <c r="I80" s="54">
        <v>1387.49</v>
      </c>
    </row>
    <row r="81" spans="1:9" s="31" customFormat="1">
      <c r="A81" s="140"/>
      <c r="B81" s="143"/>
      <c r="C81" s="156" t="s">
        <v>179</v>
      </c>
      <c r="D81" s="136">
        <v>1387.49</v>
      </c>
      <c r="E81" s="136" t="s">
        <v>128</v>
      </c>
      <c r="F81" s="136" t="s">
        <v>128</v>
      </c>
      <c r="G81" s="136" t="s">
        <v>128</v>
      </c>
      <c r="H81" s="136" t="s">
        <v>128</v>
      </c>
      <c r="I81" s="136">
        <v>1387.49</v>
      </c>
    </row>
    <row r="82" spans="1:9" s="33" customFormat="1" ht="44.25" customHeight="1">
      <c r="A82" s="140"/>
      <c r="B82" s="143"/>
      <c r="C82" s="159"/>
      <c r="D82" s="138"/>
      <c r="E82" s="138"/>
      <c r="F82" s="138"/>
      <c r="G82" s="138"/>
      <c r="H82" s="138"/>
      <c r="I82" s="138"/>
    </row>
    <row r="83" spans="1:9" s="31" customFormat="1" hidden="1">
      <c r="A83" s="140"/>
      <c r="B83" s="143"/>
      <c r="C83" s="66" t="s">
        <v>108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</row>
    <row r="84" spans="1:9" s="31" customFormat="1" ht="37.5" hidden="1">
      <c r="A84" s="141"/>
      <c r="B84" s="144"/>
      <c r="C84" s="53" t="s">
        <v>113</v>
      </c>
      <c r="D84" s="80">
        <v>0</v>
      </c>
      <c r="E84" s="80">
        <v>0</v>
      </c>
      <c r="F84" s="80">
        <v>0</v>
      </c>
      <c r="G84" s="80">
        <v>0</v>
      </c>
      <c r="H84" s="80">
        <v>0</v>
      </c>
      <c r="I84" s="80">
        <v>0</v>
      </c>
    </row>
    <row r="85" spans="1:9" s="32" customFormat="1">
      <c r="A85" s="139" t="s">
        <v>50</v>
      </c>
      <c r="B85" s="156" t="s">
        <v>152</v>
      </c>
      <c r="C85" s="53" t="s">
        <v>29</v>
      </c>
      <c r="D85" s="54">
        <v>331611.52000000002</v>
      </c>
      <c r="E85" s="54">
        <v>183848.4</v>
      </c>
      <c r="F85" s="54">
        <v>76880.7</v>
      </c>
      <c r="G85" s="54">
        <v>76880.7</v>
      </c>
      <c r="H85" s="54">
        <v>76880.7</v>
      </c>
      <c r="I85" s="54">
        <v>746102.02</v>
      </c>
    </row>
    <row r="86" spans="1:9" s="32" customFormat="1">
      <c r="A86" s="140"/>
      <c r="B86" s="157"/>
      <c r="C86" s="65" t="s">
        <v>140</v>
      </c>
      <c r="D86" s="54">
        <v>91302.6</v>
      </c>
      <c r="E86" s="54">
        <v>98940.800000000003</v>
      </c>
      <c r="F86" s="56" t="s">
        <v>128</v>
      </c>
      <c r="G86" s="56" t="s">
        <v>128</v>
      </c>
      <c r="H86" s="56" t="s">
        <v>128</v>
      </c>
      <c r="I86" s="54">
        <v>190243.4</v>
      </c>
    </row>
    <row r="87" spans="1:9" s="32" customFormat="1">
      <c r="A87" s="140"/>
      <c r="B87" s="158"/>
      <c r="C87" s="156" t="s">
        <v>179</v>
      </c>
      <c r="D87" s="136">
        <v>91302.6</v>
      </c>
      <c r="E87" s="136">
        <v>98940.800000000003</v>
      </c>
      <c r="F87" s="168" t="s">
        <v>128</v>
      </c>
      <c r="G87" s="168" t="s">
        <v>128</v>
      </c>
      <c r="H87" s="168" t="s">
        <v>128</v>
      </c>
      <c r="I87" s="136">
        <v>190243.4</v>
      </c>
    </row>
    <row r="88" spans="1:9" s="19" customFormat="1" ht="46.5" customHeight="1">
      <c r="A88" s="140"/>
      <c r="B88" s="158"/>
      <c r="C88" s="159"/>
      <c r="D88" s="138"/>
      <c r="E88" s="138"/>
      <c r="F88" s="169"/>
      <c r="G88" s="169"/>
      <c r="H88" s="169"/>
      <c r="I88" s="138"/>
    </row>
    <row r="89" spans="1:9" s="30" customFormat="1">
      <c r="A89" s="140"/>
      <c r="B89" s="157"/>
      <c r="C89" s="67" t="s">
        <v>137</v>
      </c>
      <c r="D89" s="54">
        <v>237781.68</v>
      </c>
      <c r="E89" s="54">
        <v>82388.399999999994</v>
      </c>
      <c r="F89" s="54">
        <v>76880.7</v>
      </c>
      <c r="G89" s="54">
        <v>76880.7</v>
      </c>
      <c r="H89" s="54">
        <v>76880.7</v>
      </c>
      <c r="I89" s="54">
        <v>550812.18000000005</v>
      </c>
    </row>
    <row r="90" spans="1:9" s="30" customFormat="1">
      <c r="A90" s="140"/>
      <c r="B90" s="158"/>
      <c r="C90" s="156" t="s">
        <v>179</v>
      </c>
      <c r="D90" s="136">
        <v>237781.68</v>
      </c>
      <c r="E90" s="136">
        <v>82388.399999999994</v>
      </c>
      <c r="F90" s="136">
        <v>76880.7</v>
      </c>
      <c r="G90" s="136">
        <v>76880.7</v>
      </c>
      <c r="H90" s="136">
        <v>76880.7</v>
      </c>
      <c r="I90" s="136">
        <v>550812.18000000005</v>
      </c>
    </row>
    <row r="91" spans="1:9" ht="44.25" customHeight="1">
      <c r="A91" s="140"/>
      <c r="B91" s="158"/>
      <c r="C91" s="159"/>
      <c r="D91" s="138"/>
      <c r="E91" s="138"/>
      <c r="F91" s="138"/>
      <c r="G91" s="138"/>
      <c r="H91" s="138"/>
      <c r="I91" s="138"/>
    </row>
    <row r="92" spans="1:9" s="31" customFormat="1">
      <c r="A92" s="140"/>
      <c r="B92" s="157"/>
      <c r="C92" s="66" t="s">
        <v>108</v>
      </c>
      <c r="D92" s="54">
        <v>2527.2399999999998</v>
      </c>
      <c r="E92" s="54">
        <v>2519.1999999999998</v>
      </c>
      <c r="F92" s="56" t="s">
        <v>128</v>
      </c>
      <c r="G92" s="56" t="s">
        <v>128</v>
      </c>
      <c r="H92" s="56" t="s">
        <v>128</v>
      </c>
      <c r="I92" s="54">
        <v>5046.4399999999996</v>
      </c>
    </row>
    <row r="93" spans="1:9" s="31" customFormat="1" ht="37.5" hidden="1">
      <c r="A93" s="141"/>
      <c r="B93" s="159"/>
      <c r="C93" s="53" t="s">
        <v>113</v>
      </c>
      <c r="D93" s="80">
        <v>0</v>
      </c>
      <c r="E93" s="80">
        <v>0</v>
      </c>
      <c r="F93" s="80">
        <v>0</v>
      </c>
      <c r="G93" s="80">
        <v>0</v>
      </c>
      <c r="H93" s="80">
        <v>0</v>
      </c>
      <c r="I93" s="80">
        <v>0</v>
      </c>
    </row>
    <row r="94" spans="1:9" s="31" customFormat="1">
      <c r="A94" s="139" t="s">
        <v>52</v>
      </c>
      <c r="B94" s="156" t="s">
        <v>168</v>
      </c>
      <c r="C94" s="53" t="s">
        <v>29</v>
      </c>
      <c r="D94" s="54">
        <v>495808.86</v>
      </c>
      <c r="E94" s="54">
        <v>11267.3</v>
      </c>
      <c r="F94" s="54">
        <v>11267.3</v>
      </c>
      <c r="G94" s="54">
        <v>11267.3</v>
      </c>
      <c r="H94" s="54">
        <v>11267.3</v>
      </c>
      <c r="I94" s="54">
        <v>540878.06000000006</v>
      </c>
    </row>
    <row r="95" spans="1:9" s="31" customFormat="1">
      <c r="A95" s="140"/>
      <c r="B95" s="157"/>
      <c r="C95" s="65" t="s">
        <v>140</v>
      </c>
      <c r="D95" s="54">
        <v>345426.2</v>
      </c>
      <c r="E95" s="54">
        <v>0</v>
      </c>
      <c r="F95" s="56" t="s">
        <v>128</v>
      </c>
      <c r="G95" s="56" t="s">
        <v>128</v>
      </c>
      <c r="H95" s="56" t="s">
        <v>128</v>
      </c>
      <c r="I95" s="54">
        <v>345426.2</v>
      </c>
    </row>
    <row r="96" spans="1:9" s="31" customFormat="1">
      <c r="A96" s="140"/>
      <c r="B96" s="158"/>
      <c r="C96" s="156" t="s">
        <v>179</v>
      </c>
      <c r="D96" s="136">
        <v>345426.2</v>
      </c>
      <c r="E96" s="136">
        <v>0</v>
      </c>
      <c r="F96" s="136" t="s">
        <v>128</v>
      </c>
      <c r="G96" s="136" t="s">
        <v>128</v>
      </c>
      <c r="H96" s="136" t="s">
        <v>128</v>
      </c>
      <c r="I96" s="136">
        <v>345426.2</v>
      </c>
    </row>
    <row r="97" spans="1:9" s="31" customFormat="1" ht="42.75" customHeight="1">
      <c r="A97" s="140"/>
      <c r="B97" s="158"/>
      <c r="C97" s="159"/>
      <c r="D97" s="138"/>
      <c r="E97" s="138"/>
      <c r="F97" s="138"/>
      <c r="G97" s="138"/>
      <c r="H97" s="138"/>
      <c r="I97" s="138"/>
    </row>
    <row r="98" spans="1:9" s="31" customFormat="1">
      <c r="A98" s="140"/>
      <c r="B98" s="157"/>
      <c r="C98" s="67" t="s">
        <v>137</v>
      </c>
      <c r="D98" s="54">
        <v>123556.6</v>
      </c>
      <c r="E98" s="54">
        <v>10704</v>
      </c>
      <c r="F98" s="54">
        <v>10704</v>
      </c>
      <c r="G98" s="54">
        <v>10704</v>
      </c>
      <c r="H98" s="54">
        <v>10704</v>
      </c>
      <c r="I98" s="54">
        <v>166372.6</v>
      </c>
    </row>
    <row r="99" spans="1:9" s="31" customFormat="1">
      <c r="A99" s="140"/>
      <c r="B99" s="158"/>
      <c r="C99" s="156" t="s">
        <v>179</v>
      </c>
      <c r="D99" s="136">
        <v>123556.6</v>
      </c>
      <c r="E99" s="136">
        <v>10704</v>
      </c>
      <c r="F99" s="136">
        <v>10704</v>
      </c>
      <c r="G99" s="136">
        <v>10704</v>
      </c>
      <c r="H99" s="136">
        <v>10704</v>
      </c>
      <c r="I99" s="136">
        <v>166372.6</v>
      </c>
    </row>
    <row r="100" spans="1:9" s="31" customFormat="1" ht="42" customHeight="1">
      <c r="A100" s="140"/>
      <c r="B100" s="158"/>
      <c r="C100" s="159"/>
      <c r="D100" s="138"/>
      <c r="E100" s="138"/>
      <c r="F100" s="138"/>
      <c r="G100" s="138"/>
      <c r="H100" s="138"/>
      <c r="I100" s="138"/>
    </row>
    <row r="101" spans="1:9" s="31" customFormat="1">
      <c r="A101" s="141"/>
      <c r="B101" s="159"/>
      <c r="C101" s="76" t="s">
        <v>108</v>
      </c>
      <c r="D101" s="54" t="s">
        <v>189</v>
      </c>
      <c r="E101" s="54">
        <v>563.29999999999995</v>
      </c>
      <c r="F101" s="54">
        <v>563.29999999999995</v>
      </c>
      <c r="G101" s="54">
        <v>563.29999999999995</v>
      </c>
      <c r="H101" s="54">
        <v>563.29999999999995</v>
      </c>
      <c r="I101" s="54">
        <v>29079.26</v>
      </c>
    </row>
    <row r="102" spans="1:9" s="30" customFormat="1" ht="29.25" hidden="1" customHeight="1">
      <c r="A102" s="146" t="s">
        <v>52</v>
      </c>
      <c r="B102" s="149" t="s">
        <v>124</v>
      </c>
      <c r="C102" s="37" t="s">
        <v>29</v>
      </c>
      <c r="D102" s="80">
        <v>447064.60000000003</v>
      </c>
      <c r="E102" s="80">
        <v>0</v>
      </c>
      <c r="F102" s="80">
        <v>0</v>
      </c>
      <c r="G102" s="80">
        <v>0</v>
      </c>
      <c r="H102" s="80">
        <v>0</v>
      </c>
      <c r="I102" s="80">
        <v>447064.60000000003</v>
      </c>
    </row>
    <row r="103" spans="1:9" s="30" customFormat="1" hidden="1">
      <c r="A103" s="147"/>
      <c r="B103" s="150"/>
      <c r="C103" s="37" t="s">
        <v>140</v>
      </c>
      <c r="D103" s="80">
        <v>318323.40000000002</v>
      </c>
      <c r="E103" s="80">
        <v>0</v>
      </c>
      <c r="F103" s="80">
        <v>0</v>
      </c>
      <c r="G103" s="80">
        <v>0</v>
      </c>
      <c r="H103" s="80">
        <v>0</v>
      </c>
      <c r="I103" s="80">
        <v>318323.40000000002</v>
      </c>
    </row>
    <row r="104" spans="1:9" s="30" customFormat="1" hidden="1">
      <c r="A104" s="147"/>
      <c r="B104" s="150"/>
      <c r="C104" s="37" t="s">
        <v>136</v>
      </c>
      <c r="D104" s="80"/>
      <c r="E104" s="80"/>
      <c r="F104" s="80"/>
      <c r="G104" s="80"/>
      <c r="H104" s="80"/>
      <c r="I104" s="80"/>
    </row>
    <row r="105" spans="1:9" ht="37.5" hidden="1">
      <c r="A105" s="147"/>
      <c r="B105" s="150"/>
      <c r="C105" s="37" t="s">
        <v>30</v>
      </c>
      <c r="D105" s="80">
        <v>318323.40000000002</v>
      </c>
      <c r="E105" s="80">
        <v>0</v>
      </c>
      <c r="F105" s="80">
        <v>0</v>
      </c>
      <c r="G105" s="80">
        <v>0</v>
      </c>
      <c r="H105" s="80">
        <v>0</v>
      </c>
      <c r="I105" s="80">
        <v>318323.40000000002</v>
      </c>
    </row>
    <row r="106" spans="1:9" s="30" customFormat="1" hidden="1">
      <c r="A106" s="147"/>
      <c r="B106" s="150"/>
      <c r="C106" s="37" t="s">
        <v>137</v>
      </c>
      <c r="D106" s="80">
        <v>3215.4</v>
      </c>
      <c r="E106" s="80">
        <v>0</v>
      </c>
      <c r="F106" s="80">
        <v>0</v>
      </c>
      <c r="G106" s="80">
        <v>0</v>
      </c>
      <c r="H106" s="80">
        <v>0</v>
      </c>
      <c r="I106" s="80">
        <v>3215.4</v>
      </c>
    </row>
    <row r="107" spans="1:9" s="30" customFormat="1" hidden="1">
      <c r="A107" s="147"/>
      <c r="B107" s="150"/>
      <c r="C107" s="37" t="s">
        <v>136</v>
      </c>
      <c r="D107" s="80"/>
      <c r="E107" s="80"/>
      <c r="F107" s="80"/>
      <c r="G107" s="80"/>
      <c r="H107" s="80"/>
      <c r="I107" s="80"/>
    </row>
    <row r="108" spans="1:9" ht="37.5" hidden="1">
      <c r="A108" s="147"/>
      <c r="B108" s="150"/>
      <c r="C108" s="37" t="s">
        <v>30</v>
      </c>
      <c r="D108" s="80">
        <v>3215.4</v>
      </c>
      <c r="E108" s="80">
        <v>0</v>
      </c>
      <c r="F108" s="80">
        <v>0</v>
      </c>
      <c r="G108" s="80">
        <v>0</v>
      </c>
      <c r="H108" s="80">
        <v>0</v>
      </c>
      <c r="I108" s="80">
        <v>3215.4</v>
      </c>
    </row>
    <row r="109" spans="1:9" s="31" customFormat="1" hidden="1">
      <c r="A109" s="147"/>
      <c r="B109" s="150"/>
      <c r="C109" s="37" t="s">
        <v>108</v>
      </c>
      <c r="D109" s="80">
        <v>125525.8</v>
      </c>
      <c r="E109" s="80">
        <v>0</v>
      </c>
      <c r="F109" s="80">
        <v>0</v>
      </c>
      <c r="G109" s="80">
        <v>0</v>
      </c>
      <c r="H109" s="80">
        <v>0</v>
      </c>
      <c r="I109" s="80">
        <v>125525.8</v>
      </c>
    </row>
    <row r="110" spans="1:9" s="32" customFormat="1" ht="37.5" hidden="1">
      <c r="A110" s="148"/>
      <c r="B110" s="150"/>
      <c r="C110" s="37" t="s">
        <v>113</v>
      </c>
      <c r="D110" s="80">
        <v>0</v>
      </c>
      <c r="E110" s="80">
        <v>0</v>
      </c>
      <c r="F110" s="80">
        <v>0</v>
      </c>
      <c r="G110" s="80">
        <v>0</v>
      </c>
      <c r="H110" s="80">
        <v>0</v>
      </c>
      <c r="I110" s="80">
        <v>0</v>
      </c>
    </row>
    <row r="111" spans="1:9" s="31" customFormat="1">
      <c r="A111" s="139" t="s">
        <v>54</v>
      </c>
      <c r="B111" s="142" t="s">
        <v>153</v>
      </c>
      <c r="C111" s="53" t="s">
        <v>29</v>
      </c>
      <c r="D111" s="54">
        <v>62546.7</v>
      </c>
      <c r="E111" s="54">
        <v>134904</v>
      </c>
      <c r="F111" s="54">
        <v>134606.20000000001</v>
      </c>
      <c r="G111" s="54">
        <v>155836.1</v>
      </c>
      <c r="H111" s="54">
        <v>155836.1</v>
      </c>
      <c r="I111" s="54">
        <v>643729.1</v>
      </c>
    </row>
    <row r="112" spans="1:9" s="31" customFormat="1">
      <c r="A112" s="140"/>
      <c r="B112" s="143"/>
      <c r="C112" s="65" t="s">
        <v>140</v>
      </c>
      <c r="D112" s="54">
        <v>61921.100000000006</v>
      </c>
      <c r="E112" s="54">
        <v>133554.70000000001</v>
      </c>
      <c r="F112" s="54">
        <v>133260</v>
      </c>
      <c r="G112" s="54">
        <v>154277.6</v>
      </c>
      <c r="H112" s="54">
        <v>154277.6</v>
      </c>
      <c r="I112" s="54">
        <v>637291</v>
      </c>
    </row>
    <row r="113" spans="1:9" s="31" customFormat="1">
      <c r="A113" s="140"/>
      <c r="B113" s="143"/>
      <c r="C113" s="156" t="s">
        <v>179</v>
      </c>
      <c r="D113" s="136">
        <v>61921.100000000006</v>
      </c>
      <c r="E113" s="136">
        <v>133554.70000000001</v>
      </c>
      <c r="F113" s="136">
        <v>133260</v>
      </c>
      <c r="G113" s="136">
        <v>154277.6</v>
      </c>
      <c r="H113" s="136">
        <v>154277.6</v>
      </c>
      <c r="I113" s="136">
        <v>637291</v>
      </c>
    </row>
    <row r="114" spans="1:9" s="33" customFormat="1" ht="44.25" customHeight="1">
      <c r="A114" s="140"/>
      <c r="B114" s="143"/>
      <c r="C114" s="159"/>
      <c r="D114" s="138"/>
      <c r="E114" s="138"/>
      <c r="F114" s="138"/>
      <c r="G114" s="138"/>
      <c r="H114" s="138"/>
      <c r="I114" s="138"/>
    </row>
    <row r="115" spans="1:9" s="31" customFormat="1">
      <c r="A115" s="140"/>
      <c r="B115" s="143"/>
      <c r="C115" s="67" t="s">
        <v>137</v>
      </c>
      <c r="D115" s="54">
        <v>625.6</v>
      </c>
      <c r="E115" s="54">
        <v>1349.3</v>
      </c>
      <c r="F115" s="54">
        <v>1346.2</v>
      </c>
      <c r="G115" s="54">
        <v>1558.5</v>
      </c>
      <c r="H115" s="54">
        <v>1558.5</v>
      </c>
      <c r="I115" s="54">
        <v>6438.1</v>
      </c>
    </row>
    <row r="116" spans="1:9" s="31" customFormat="1">
      <c r="A116" s="140"/>
      <c r="B116" s="143"/>
      <c r="C116" s="156" t="s">
        <v>179</v>
      </c>
      <c r="D116" s="136">
        <v>625.6</v>
      </c>
      <c r="E116" s="136">
        <v>1349.3</v>
      </c>
      <c r="F116" s="136">
        <v>1346.2</v>
      </c>
      <c r="G116" s="136">
        <v>1558.5</v>
      </c>
      <c r="H116" s="136">
        <v>1558.5</v>
      </c>
      <c r="I116" s="136">
        <v>6438.1</v>
      </c>
    </row>
    <row r="117" spans="1:9" s="33" customFormat="1" ht="39" customHeight="1">
      <c r="A117" s="140"/>
      <c r="B117" s="143"/>
      <c r="C117" s="159"/>
      <c r="D117" s="138"/>
      <c r="E117" s="138"/>
      <c r="F117" s="138"/>
      <c r="G117" s="138"/>
      <c r="H117" s="138"/>
      <c r="I117" s="138"/>
    </row>
    <row r="118" spans="1:9" s="31" customFormat="1" hidden="1">
      <c r="A118" s="140"/>
      <c r="B118" s="143"/>
      <c r="C118" s="66" t="s">
        <v>108</v>
      </c>
      <c r="D118" s="80">
        <v>0</v>
      </c>
      <c r="E118" s="80">
        <v>0</v>
      </c>
      <c r="F118" s="80">
        <v>0</v>
      </c>
      <c r="G118" s="80">
        <v>0</v>
      </c>
      <c r="H118" s="80">
        <v>0</v>
      </c>
      <c r="I118" s="80">
        <v>0</v>
      </c>
    </row>
    <row r="119" spans="1:9" s="31" customFormat="1" ht="37.5" hidden="1">
      <c r="A119" s="141"/>
      <c r="B119" s="144"/>
      <c r="C119" s="53" t="s">
        <v>113</v>
      </c>
      <c r="D119" s="80">
        <v>0</v>
      </c>
      <c r="E119" s="80">
        <v>0</v>
      </c>
      <c r="F119" s="80">
        <v>0</v>
      </c>
      <c r="G119" s="80">
        <v>0</v>
      </c>
      <c r="H119" s="80">
        <v>0</v>
      </c>
      <c r="I119" s="80">
        <v>0</v>
      </c>
    </row>
    <row r="120" spans="1:9" s="31" customFormat="1">
      <c r="A120" s="139" t="s">
        <v>23</v>
      </c>
      <c r="B120" s="142" t="s">
        <v>154</v>
      </c>
      <c r="C120" s="53" t="s">
        <v>29</v>
      </c>
      <c r="D120" s="54">
        <v>109054.52</v>
      </c>
      <c r="E120" s="54">
        <v>243497.1</v>
      </c>
      <c r="F120" s="54">
        <v>37424.400000000001</v>
      </c>
      <c r="G120" s="54">
        <v>33154</v>
      </c>
      <c r="H120" s="54">
        <v>33154</v>
      </c>
      <c r="I120" s="54">
        <v>456284.02</v>
      </c>
    </row>
    <row r="121" spans="1:9" s="31" customFormat="1">
      <c r="A121" s="140"/>
      <c r="B121" s="143"/>
      <c r="C121" s="65" t="s">
        <v>18</v>
      </c>
      <c r="D121" s="54">
        <v>88585.5</v>
      </c>
      <c r="E121" s="54">
        <v>230882.1</v>
      </c>
      <c r="F121" s="54">
        <v>36810.699999999997</v>
      </c>
      <c r="G121" s="54">
        <v>32658.7</v>
      </c>
      <c r="H121" s="54">
        <v>32658.7</v>
      </c>
      <c r="I121" s="54">
        <v>421595.7</v>
      </c>
    </row>
    <row r="122" spans="1:9" s="31" customFormat="1">
      <c r="A122" s="140"/>
      <c r="B122" s="143"/>
      <c r="C122" s="156" t="s">
        <v>179</v>
      </c>
      <c r="D122" s="136">
        <v>88585.5</v>
      </c>
      <c r="E122" s="136">
        <v>230882.1</v>
      </c>
      <c r="F122" s="136">
        <v>36810.699999999997</v>
      </c>
      <c r="G122" s="136">
        <v>32658.7</v>
      </c>
      <c r="H122" s="136">
        <v>32658.7</v>
      </c>
      <c r="I122" s="136">
        <v>421595.7</v>
      </c>
    </row>
    <row r="123" spans="1:9" s="33" customFormat="1" ht="44.25" customHeight="1">
      <c r="A123" s="140"/>
      <c r="B123" s="143"/>
      <c r="C123" s="159"/>
      <c r="D123" s="138"/>
      <c r="E123" s="138"/>
      <c r="F123" s="138"/>
      <c r="G123" s="138"/>
      <c r="H123" s="138"/>
      <c r="I123" s="138"/>
    </row>
    <row r="124" spans="1:9" s="31" customFormat="1">
      <c r="A124" s="140"/>
      <c r="B124" s="143"/>
      <c r="C124" s="67" t="s">
        <v>137</v>
      </c>
      <c r="D124" s="54">
        <v>13322.9</v>
      </c>
      <c r="E124" s="54">
        <v>12332.3</v>
      </c>
      <c r="F124" s="54">
        <v>371.9</v>
      </c>
      <c r="G124" s="54">
        <v>330</v>
      </c>
      <c r="H124" s="54">
        <v>330</v>
      </c>
      <c r="I124" s="54">
        <v>26687.1</v>
      </c>
    </row>
    <row r="125" spans="1:9" s="31" customFormat="1">
      <c r="A125" s="140"/>
      <c r="B125" s="143"/>
      <c r="C125" s="156" t="s">
        <v>179</v>
      </c>
      <c r="D125" s="136">
        <v>13322.9</v>
      </c>
      <c r="E125" s="136">
        <v>12332.3</v>
      </c>
      <c r="F125" s="136">
        <v>371.9</v>
      </c>
      <c r="G125" s="136">
        <v>330</v>
      </c>
      <c r="H125" s="136">
        <v>330</v>
      </c>
      <c r="I125" s="136">
        <v>26687.1</v>
      </c>
    </row>
    <row r="126" spans="1:9" s="33" customFormat="1" ht="43.5" customHeight="1">
      <c r="A126" s="140"/>
      <c r="B126" s="143"/>
      <c r="C126" s="159"/>
      <c r="D126" s="138"/>
      <c r="E126" s="138"/>
      <c r="F126" s="138"/>
      <c r="G126" s="138"/>
      <c r="H126" s="138"/>
      <c r="I126" s="138"/>
    </row>
    <row r="127" spans="1:9" s="31" customFormat="1">
      <c r="A127" s="140"/>
      <c r="B127" s="143"/>
      <c r="C127" s="66" t="s">
        <v>108</v>
      </c>
      <c r="D127" s="54">
        <v>1462</v>
      </c>
      <c r="E127" s="54">
        <v>282.7</v>
      </c>
      <c r="F127" s="54">
        <v>241.8</v>
      </c>
      <c r="G127" s="54">
        <v>165.3</v>
      </c>
      <c r="H127" s="54">
        <v>165.3</v>
      </c>
      <c r="I127" s="54">
        <v>2317.1</v>
      </c>
    </row>
    <row r="128" spans="1:9" s="31" customFormat="1" ht="18.75" customHeight="1">
      <c r="A128" s="141"/>
      <c r="B128" s="144"/>
      <c r="C128" s="53" t="s">
        <v>139</v>
      </c>
      <c r="D128" s="54">
        <v>5684.12</v>
      </c>
      <c r="E128" s="56" t="s">
        <v>128</v>
      </c>
      <c r="F128" s="56" t="s">
        <v>128</v>
      </c>
      <c r="G128" s="56" t="s">
        <v>128</v>
      </c>
      <c r="H128" s="56" t="s">
        <v>128</v>
      </c>
      <c r="I128" s="54">
        <v>5684.12</v>
      </c>
    </row>
    <row r="129" spans="1:9" s="31" customFormat="1">
      <c r="A129" s="139" t="s">
        <v>3</v>
      </c>
      <c r="B129" s="142" t="s">
        <v>125</v>
      </c>
      <c r="C129" s="53" t="s">
        <v>29</v>
      </c>
      <c r="D129" s="54">
        <v>168267.78</v>
      </c>
      <c r="E129" s="54">
        <v>197855</v>
      </c>
      <c r="F129" s="54">
        <v>120430.1</v>
      </c>
      <c r="G129" s="54">
        <v>192328.8</v>
      </c>
      <c r="H129" s="54">
        <v>192328.8</v>
      </c>
      <c r="I129" s="54">
        <v>871210.48</v>
      </c>
    </row>
    <row r="130" spans="1:9" s="31" customFormat="1">
      <c r="A130" s="140"/>
      <c r="B130" s="143"/>
      <c r="C130" s="65" t="s">
        <v>18</v>
      </c>
      <c r="D130" s="54">
        <v>166584.95999999999</v>
      </c>
      <c r="E130" s="54">
        <v>195876.4</v>
      </c>
      <c r="F130" s="54">
        <v>119225.7</v>
      </c>
      <c r="G130" s="54">
        <v>190405.4</v>
      </c>
      <c r="H130" s="54">
        <v>190405.4</v>
      </c>
      <c r="I130" s="54">
        <v>862497.86</v>
      </c>
    </row>
    <row r="131" spans="1:9" s="31" customFormat="1">
      <c r="A131" s="140"/>
      <c r="B131" s="145"/>
      <c r="C131" s="156" t="s">
        <v>179</v>
      </c>
      <c r="D131" s="136">
        <v>166584.95999999999</v>
      </c>
      <c r="E131" s="136">
        <v>195876.4</v>
      </c>
      <c r="F131" s="136">
        <v>119225.7</v>
      </c>
      <c r="G131" s="136">
        <v>190405.4</v>
      </c>
      <c r="H131" s="136">
        <v>190405.4</v>
      </c>
      <c r="I131" s="136">
        <v>862497.86</v>
      </c>
    </row>
    <row r="132" spans="1:9" s="33" customFormat="1" ht="43.5" customHeight="1">
      <c r="A132" s="140"/>
      <c r="B132" s="145"/>
      <c r="C132" s="159"/>
      <c r="D132" s="138"/>
      <c r="E132" s="138"/>
      <c r="F132" s="138"/>
      <c r="G132" s="138"/>
      <c r="H132" s="138"/>
      <c r="I132" s="138"/>
    </row>
    <row r="133" spans="1:9" s="31" customFormat="1">
      <c r="A133" s="140"/>
      <c r="B133" s="143"/>
      <c r="C133" s="67" t="s">
        <v>137</v>
      </c>
      <c r="D133" s="54">
        <v>1682.82</v>
      </c>
      <c r="E133" s="54">
        <v>1978.6</v>
      </c>
      <c r="F133" s="54">
        <v>1204.4000000000001</v>
      </c>
      <c r="G133" s="54">
        <v>1923.4</v>
      </c>
      <c r="H133" s="54">
        <v>1923.4</v>
      </c>
      <c r="I133" s="54">
        <v>8712.6200000000008</v>
      </c>
    </row>
    <row r="134" spans="1:9" s="31" customFormat="1">
      <c r="A134" s="140"/>
      <c r="B134" s="145"/>
      <c r="C134" s="156" t="s">
        <v>179</v>
      </c>
      <c r="D134" s="136">
        <v>1682.82</v>
      </c>
      <c r="E134" s="136">
        <v>1978.6</v>
      </c>
      <c r="F134" s="136">
        <v>1204.4000000000001</v>
      </c>
      <c r="G134" s="136">
        <v>1923.4</v>
      </c>
      <c r="H134" s="136">
        <v>1923.4</v>
      </c>
      <c r="I134" s="136">
        <v>8712.6200000000008</v>
      </c>
    </row>
    <row r="135" spans="1:9" s="33" customFormat="1" ht="40.5" customHeight="1">
      <c r="A135" s="140"/>
      <c r="B135" s="145"/>
      <c r="C135" s="159"/>
      <c r="D135" s="138"/>
      <c r="E135" s="138"/>
      <c r="F135" s="138"/>
      <c r="G135" s="138"/>
      <c r="H135" s="138"/>
      <c r="I135" s="138"/>
    </row>
    <row r="136" spans="1:9" s="31" customFormat="1" hidden="1">
      <c r="A136" s="140"/>
      <c r="B136" s="143"/>
      <c r="C136" s="53" t="s">
        <v>139</v>
      </c>
      <c r="D136" s="81" t="s">
        <v>128</v>
      </c>
      <c r="E136" s="81" t="s">
        <v>128</v>
      </c>
      <c r="F136" s="81" t="s">
        <v>128</v>
      </c>
      <c r="G136" s="81" t="s">
        <v>128</v>
      </c>
      <c r="H136" s="81" t="s">
        <v>128</v>
      </c>
      <c r="I136" s="81" t="s">
        <v>128</v>
      </c>
    </row>
    <row r="137" spans="1:9" s="31" customFormat="1" ht="65.25" customHeight="1">
      <c r="A137" s="74" t="s">
        <v>24</v>
      </c>
      <c r="B137" s="75" t="s">
        <v>126</v>
      </c>
      <c r="C137" s="53" t="s">
        <v>30</v>
      </c>
      <c r="D137" s="55" t="s">
        <v>127</v>
      </c>
      <c r="E137" s="56" t="s">
        <v>128</v>
      </c>
      <c r="F137" s="56" t="s">
        <v>128</v>
      </c>
      <c r="G137" s="56" t="s">
        <v>128</v>
      </c>
      <c r="H137" s="56" t="s">
        <v>128</v>
      </c>
      <c r="I137" s="55" t="s">
        <v>127</v>
      </c>
    </row>
    <row r="138" spans="1:9" s="31" customFormat="1" ht="27.75" customHeight="1">
      <c r="A138" s="139" t="s">
        <v>182</v>
      </c>
      <c r="B138" s="142" t="s">
        <v>183</v>
      </c>
      <c r="C138" s="53" t="s">
        <v>29</v>
      </c>
      <c r="D138" s="56" t="s">
        <v>128</v>
      </c>
      <c r="E138" s="56" t="s">
        <v>128</v>
      </c>
      <c r="F138" s="56" t="s">
        <v>128</v>
      </c>
      <c r="G138" s="54">
        <v>96210.2</v>
      </c>
      <c r="H138" s="54">
        <v>96210.2</v>
      </c>
      <c r="I138" s="54">
        <v>192420.4</v>
      </c>
    </row>
    <row r="139" spans="1:9" s="31" customFormat="1" ht="27.75" customHeight="1">
      <c r="A139" s="140"/>
      <c r="B139" s="143"/>
      <c r="C139" s="65" t="s">
        <v>18</v>
      </c>
      <c r="D139" s="56" t="s">
        <v>128</v>
      </c>
      <c r="E139" s="56" t="s">
        <v>128</v>
      </c>
      <c r="F139" s="56" t="s">
        <v>128</v>
      </c>
      <c r="G139" s="54">
        <v>95248</v>
      </c>
      <c r="H139" s="54">
        <v>95248</v>
      </c>
      <c r="I139" s="54">
        <v>190496</v>
      </c>
    </row>
    <row r="140" spans="1:9" s="31" customFormat="1" ht="36.75" customHeight="1">
      <c r="A140" s="140"/>
      <c r="B140" s="143"/>
      <c r="C140" s="156" t="s">
        <v>179</v>
      </c>
      <c r="D140" s="179" t="s">
        <v>128</v>
      </c>
      <c r="E140" s="179" t="s">
        <v>128</v>
      </c>
      <c r="F140" s="179" t="s">
        <v>128</v>
      </c>
      <c r="G140" s="136">
        <v>95248</v>
      </c>
      <c r="H140" s="136">
        <v>95248</v>
      </c>
      <c r="I140" s="136">
        <v>190496</v>
      </c>
    </row>
    <row r="141" spans="1:9" s="31" customFormat="1" ht="26.25" customHeight="1">
      <c r="A141" s="140"/>
      <c r="B141" s="143"/>
      <c r="C141" s="159"/>
      <c r="D141" s="180"/>
      <c r="E141" s="180"/>
      <c r="F141" s="180"/>
      <c r="G141" s="138"/>
      <c r="H141" s="138"/>
      <c r="I141" s="138"/>
    </row>
    <row r="142" spans="1:9" s="31" customFormat="1" ht="26.25" customHeight="1">
      <c r="A142" s="140"/>
      <c r="B142" s="143"/>
      <c r="C142" s="67" t="s">
        <v>137</v>
      </c>
      <c r="D142" s="55" t="s">
        <v>128</v>
      </c>
      <c r="E142" s="55" t="s">
        <v>128</v>
      </c>
      <c r="F142" s="55" t="s">
        <v>128</v>
      </c>
      <c r="G142" s="54">
        <v>962.2</v>
      </c>
      <c r="H142" s="54">
        <v>962.2</v>
      </c>
      <c r="I142" s="54">
        <v>1924.4</v>
      </c>
    </row>
    <row r="143" spans="1:9" s="31" customFormat="1" ht="58.5" customHeight="1">
      <c r="A143" s="141"/>
      <c r="B143" s="144"/>
      <c r="C143" s="53" t="s">
        <v>179</v>
      </c>
      <c r="D143" s="55" t="s">
        <v>128</v>
      </c>
      <c r="E143" s="55" t="s">
        <v>128</v>
      </c>
      <c r="F143" s="55" t="s">
        <v>128</v>
      </c>
      <c r="G143" s="54">
        <v>962.2</v>
      </c>
      <c r="H143" s="54">
        <v>962.2</v>
      </c>
      <c r="I143" s="54">
        <v>1924.4</v>
      </c>
    </row>
    <row r="144" spans="1:9" s="31" customFormat="1">
      <c r="A144" s="139" t="s">
        <v>5</v>
      </c>
      <c r="B144" s="142" t="s">
        <v>155</v>
      </c>
      <c r="C144" s="53" t="s">
        <v>29</v>
      </c>
      <c r="D144" s="54">
        <v>1142089.25</v>
      </c>
      <c r="E144" s="54">
        <v>1202214.5</v>
      </c>
      <c r="F144" s="54">
        <v>1200441.3999999999</v>
      </c>
      <c r="G144" s="54">
        <v>1071079.1000000001</v>
      </c>
      <c r="H144" s="54">
        <v>1071079.1000000001</v>
      </c>
      <c r="I144" s="54">
        <v>5686903.3499999996</v>
      </c>
    </row>
    <row r="145" spans="1:9" s="31" customFormat="1">
      <c r="A145" s="140"/>
      <c r="B145" s="143"/>
      <c r="C145" s="65" t="s">
        <v>140</v>
      </c>
      <c r="D145" s="54">
        <v>29685.22</v>
      </c>
      <c r="E145" s="54">
        <v>34558.800000000003</v>
      </c>
      <c r="F145" s="54">
        <v>35975.4</v>
      </c>
      <c r="G145" s="54">
        <v>34439.1</v>
      </c>
      <c r="H145" s="54">
        <v>34439.1</v>
      </c>
      <c r="I145" s="54">
        <v>169097.62</v>
      </c>
    </row>
    <row r="146" spans="1:9" s="31" customFormat="1">
      <c r="A146" s="140"/>
      <c r="B146" s="145"/>
      <c r="C146" s="156" t="s">
        <v>179</v>
      </c>
      <c r="D146" s="136">
        <v>29685.22</v>
      </c>
      <c r="E146" s="136">
        <v>34558.800000000003</v>
      </c>
      <c r="F146" s="136">
        <v>35975.4</v>
      </c>
      <c r="G146" s="136">
        <v>34439.1</v>
      </c>
      <c r="H146" s="136">
        <v>34439.1</v>
      </c>
      <c r="I146" s="136">
        <v>169097.62</v>
      </c>
    </row>
    <row r="147" spans="1:9" s="33" customFormat="1" ht="41.25" customHeight="1">
      <c r="A147" s="140"/>
      <c r="B147" s="145"/>
      <c r="C147" s="159"/>
      <c r="D147" s="138"/>
      <c r="E147" s="138"/>
      <c r="F147" s="138"/>
      <c r="G147" s="138"/>
      <c r="H147" s="138"/>
      <c r="I147" s="138"/>
    </row>
    <row r="148" spans="1:9" s="33" customFormat="1" ht="37.5" hidden="1">
      <c r="A148" s="140"/>
      <c r="B148" s="143"/>
      <c r="C148" s="66" t="s">
        <v>31</v>
      </c>
      <c r="D148" s="55">
        <v>0</v>
      </c>
      <c r="E148" s="55">
        <v>0</v>
      </c>
      <c r="F148" s="55">
        <v>0</v>
      </c>
      <c r="G148" s="55">
        <v>0</v>
      </c>
      <c r="H148" s="55">
        <v>0</v>
      </c>
      <c r="I148" s="55">
        <v>0</v>
      </c>
    </row>
    <row r="149" spans="1:9" s="33" customFormat="1" ht="56.25" hidden="1">
      <c r="A149" s="140"/>
      <c r="B149" s="143"/>
      <c r="C149" s="53" t="s">
        <v>35</v>
      </c>
      <c r="D149" s="55">
        <v>0</v>
      </c>
      <c r="E149" s="55">
        <v>0</v>
      </c>
      <c r="F149" s="55">
        <v>0</v>
      </c>
      <c r="G149" s="55">
        <v>0</v>
      </c>
      <c r="H149" s="55">
        <v>0</v>
      </c>
      <c r="I149" s="55">
        <v>0</v>
      </c>
    </row>
    <row r="150" spans="1:9" s="30" customFormat="1">
      <c r="A150" s="140"/>
      <c r="B150" s="143"/>
      <c r="C150" s="53" t="s">
        <v>137</v>
      </c>
      <c r="D150" s="54">
        <v>1112404.03</v>
      </c>
      <c r="E150" s="54">
        <v>1167655.7</v>
      </c>
      <c r="F150" s="54">
        <v>1164466</v>
      </c>
      <c r="G150" s="54">
        <v>1036640</v>
      </c>
      <c r="H150" s="54">
        <v>1036640</v>
      </c>
      <c r="I150" s="54">
        <v>5517805.7300000004</v>
      </c>
    </row>
    <row r="151" spans="1:9" s="30" customFormat="1">
      <c r="A151" s="140"/>
      <c r="B151" s="143"/>
      <c r="C151" s="53" t="s">
        <v>136</v>
      </c>
      <c r="D151" s="55"/>
      <c r="E151" s="55"/>
      <c r="F151" s="55"/>
      <c r="G151" s="55"/>
      <c r="H151" s="55"/>
      <c r="I151" s="55"/>
    </row>
    <row r="152" spans="1:9" ht="37.5">
      <c r="A152" s="140"/>
      <c r="B152" s="143"/>
      <c r="C152" s="53" t="s">
        <v>30</v>
      </c>
      <c r="D152" s="54">
        <v>1050391.93</v>
      </c>
      <c r="E152" s="54">
        <v>1167655.7</v>
      </c>
      <c r="F152" s="54">
        <v>1164466</v>
      </c>
      <c r="G152" s="54">
        <v>1036640</v>
      </c>
      <c r="H152" s="54">
        <v>1036640</v>
      </c>
      <c r="I152" s="54">
        <v>5455793.6299999999</v>
      </c>
    </row>
    <row r="153" spans="1:9" ht="37.5">
      <c r="A153" s="140"/>
      <c r="B153" s="143"/>
      <c r="C153" s="53" t="s">
        <v>31</v>
      </c>
      <c r="D153" s="54">
        <v>62012.1</v>
      </c>
      <c r="E153" s="54" t="s">
        <v>128</v>
      </c>
      <c r="F153" s="54" t="s">
        <v>128</v>
      </c>
      <c r="G153" s="54" t="s">
        <v>128</v>
      </c>
      <c r="H153" s="54" t="s">
        <v>128</v>
      </c>
      <c r="I153" s="54">
        <v>62012.1</v>
      </c>
    </row>
    <row r="154" spans="1:9" ht="56.25" hidden="1">
      <c r="A154" s="140"/>
      <c r="B154" s="143"/>
      <c r="C154" s="53" t="s">
        <v>35</v>
      </c>
      <c r="D154" s="80">
        <v>0</v>
      </c>
      <c r="E154" s="80">
        <v>0</v>
      </c>
      <c r="F154" s="80">
        <v>0</v>
      </c>
      <c r="G154" s="80">
        <v>0</v>
      </c>
      <c r="H154" s="80">
        <v>0</v>
      </c>
      <c r="I154" s="80">
        <v>0</v>
      </c>
    </row>
    <row r="155" spans="1:9" s="31" customFormat="1" hidden="1">
      <c r="A155" s="140"/>
      <c r="B155" s="143"/>
      <c r="C155" s="53" t="s">
        <v>108</v>
      </c>
      <c r="D155" s="80">
        <v>0</v>
      </c>
      <c r="E155" s="80">
        <v>0</v>
      </c>
      <c r="F155" s="80">
        <v>0</v>
      </c>
      <c r="G155" s="80">
        <v>0</v>
      </c>
      <c r="H155" s="80">
        <v>0</v>
      </c>
      <c r="I155" s="80">
        <v>0</v>
      </c>
    </row>
    <row r="156" spans="1:9" s="30" customFormat="1" ht="37.5" hidden="1">
      <c r="A156" s="141"/>
      <c r="B156" s="144"/>
      <c r="C156" s="53" t="s">
        <v>113</v>
      </c>
      <c r="D156" s="80">
        <v>0</v>
      </c>
      <c r="E156" s="80">
        <v>0</v>
      </c>
      <c r="F156" s="80">
        <v>0</v>
      </c>
      <c r="G156" s="80">
        <v>0</v>
      </c>
      <c r="H156" s="80">
        <v>0</v>
      </c>
      <c r="I156" s="80">
        <v>0</v>
      </c>
    </row>
    <row r="157" spans="1:9" s="30" customFormat="1">
      <c r="A157" s="139" t="s">
        <v>56</v>
      </c>
      <c r="B157" s="142" t="s">
        <v>156</v>
      </c>
      <c r="C157" s="53" t="s">
        <v>29</v>
      </c>
      <c r="D157" s="54">
        <v>749193.6</v>
      </c>
      <c r="E157" s="54">
        <v>904921.3</v>
      </c>
      <c r="F157" s="54">
        <v>875465.2</v>
      </c>
      <c r="G157" s="54">
        <v>747594</v>
      </c>
      <c r="H157" s="54">
        <v>747594</v>
      </c>
      <c r="I157" s="54">
        <v>4024768.1</v>
      </c>
    </row>
    <row r="158" spans="1:9" s="30" customFormat="1" ht="21.75" customHeight="1">
      <c r="A158" s="140"/>
      <c r="B158" s="143"/>
      <c r="C158" s="65" t="s">
        <v>140</v>
      </c>
      <c r="D158" s="54">
        <v>27080.98</v>
      </c>
      <c r="E158" s="54">
        <v>34558.800000000003</v>
      </c>
      <c r="F158" s="54">
        <v>34490.400000000001</v>
      </c>
      <c r="G158" s="54">
        <v>34439.1</v>
      </c>
      <c r="H158" s="54">
        <v>34439.1</v>
      </c>
      <c r="I158" s="54">
        <v>165008.38</v>
      </c>
    </row>
    <row r="159" spans="1:9" s="30" customFormat="1">
      <c r="A159" s="140"/>
      <c r="B159" s="145"/>
      <c r="C159" s="156" t="s">
        <v>179</v>
      </c>
      <c r="D159" s="136">
        <v>27080.98</v>
      </c>
      <c r="E159" s="136">
        <v>34558.800000000003</v>
      </c>
      <c r="F159" s="136">
        <v>34490.400000000001</v>
      </c>
      <c r="G159" s="136">
        <v>34439.1</v>
      </c>
      <c r="H159" s="136">
        <v>34439.1</v>
      </c>
      <c r="I159" s="136">
        <v>165008.38</v>
      </c>
    </row>
    <row r="160" spans="1:9" ht="42.75" customHeight="1">
      <c r="A160" s="140"/>
      <c r="B160" s="145"/>
      <c r="C160" s="159"/>
      <c r="D160" s="138"/>
      <c r="E160" s="138"/>
      <c r="F160" s="138"/>
      <c r="G160" s="138"/>
      <c r="H160" s="138"/>
      <c r="I160" s="138"/>
    </row>
    <row r="161" spans="1:9" ht="56.25" hidden="1" customHeight="1">
      <c r="A161" s="140"/>
      <c r="B161" s="143"/>
      <c r="C161" s="66" t="s">
        <v>35</v>
      </c>
      <c r="D161" s="55">
        <v>0</v>
      </c>
      <c r="E161" s="55">
        <v>0</v>
      </c>
      <c r="F161" s="55">
        <v>0</v>
      </c>
      <c r="G161" s="55">
        <v>0</v>
      </c>
      <c r="H161" s="55">
        <v>0</v>
      </c>
      <c r="I161" s="55">
        <v>0</v>
      </c>
    </row>
    <row r="162" spans="1:9" s="30" customFormat="1">
      <c r="A162" s="140"/>
      <c r="B162" s="143"/>
      <c r="C162" s="65" t="s">
        <v>137</v>
      </c>
      <c r="D162" s="54">
        <v>722112.62</v>
      </c>
      <c r="E162" s="54">
        <v>870362.5</v>
      </c>
      <c r="F162" s="54">
        <v>840974.8</v>
      </c>
      <c r="G162" s="54">
        <v>713154.9</v>
      </c>
      <c r="H162" s="54">
        <v>713154.9</v>
      </c>
      <c r="I162" s="54">
        <v>3859759.72</v>
      </c>
    </row>
    <row r="163" spans="1:9" s="30" customFormat="1">
      <c r="A163" s="140"/>
      <c r="B163" s="145"/>
      <c r="C163" s="156" t="s">
        <v>179</v>
      </c>
      <c r="D163" s="136">
        <v>722112.62</v>
      </c>
      <c r="E163" s="136">
        <v>870362.5</v>
      </c>
      <c r="F163" s="136">
        <v>840974.8</v>
      </c>
      <c r="G163" s="136">
        <v>713154.9</v>
      </c>
      <c r="H163" s="136">
        <v>713154.9</v>
      </c>
      <c r="I163" s="136">
        <v>3859759.72</v>
      </c>
    </row>
    <row r="164" spans="1:9" ht="42" customHeight="1">
      <c r="A164" s="140"/>
      <c r="B164" s="145"/>
      <c r="C164" s="159"/>
      <c r="D164" s="138"/>
      <c r="E164" s="138"/>
      <c r="F164" s="138"/>
      <c r="G164" s="138"/>
      <c r="H164" s="138"/>
      <c r="I164" s="138"/>
    </row>
    <row r="165" spans="1:9" ht="56.25" hidden="1">
      <c r="A165" s="140"/>
      <c r="B165" s="143"/>
      <c r="C165" s="66" t="s">
        <v>35</v>
      </c>
      <c r="D165" s="80">
        <v>0</v>
      </c>
      <c r="E165" s="80">
        <v>0</v>
      </c>
      <c r="F165" s="80">
        <v>0</v>
      </c>
      <c r="G165" s="80">
        <v>0</v>
      </c>
      <c r="H165" s="80">
        <v>0</v>
      </c>
      <c r="I165" s="80">
        <v>0</v>
      </c>
    </row>
    <row r="166" spans="1:9" s="31" customFormat="1" hidden="1">
      <c r="A166" s="140"/>
      <c r="B166" s="143"/>
      <c r="C166" s="53" t="s">
        <v>108</v>
      </c>
      <c r="D166" s="80">
        <v>0</v>
      </c>
      <c r="E166" s="80">
        <v>0</v>
      </c>
      <c r="F166" s="80">
        <v>0</v>
      </c>
      <c r="G166" s="80">
        <v>0</v>
      </c>
      <c r="H166" s="80">
        <v>0</v>
      </c>
      <c r="I166" s="80">
        <v>0</v>
      </c>
    </row>
    <row r="167" spans="1:9" s="32" customFormat="1" ht="37.5" hidden="1">
      <c r="A167" s="140"/>
      <c r="B167" s="143"/>
      <c r="C167" s="53" t="s">
        <v>113</v>
      </c>
      <c r="D167" s="80">
        <v>0</v>
      </c>
      <c r="E167" s="80">
        <v>0</v>
      </c>
      <c r="F167" s="80">
        <v>0</v>
      </c>
      <c r="G167" s="80">
        <v>0</v>
      </c>
      <c r="H167" s="80">
        <v>0</v>
      </c>
      <c r="I167" s="80">
        <v>0</v>
      </c>
    </row>
    <row r="168" spans="1:9" s="31" customFormat="1">
      <c r="A168" s="139" t="s">
        <v>58</v>
      </c>
      <c r="B168" s="142" t="s">
        <v>157</v>
      </c>
      <c r="C168" s="53" t="s">
        <v>29</v>
      </c>
      <c r="D168" s="54">
        <v>6521.6</v>
      </c>
      <c r="E168" s="54">
        <v>0</v>
      </c>
      <c r="F168" s="54">
        <v>0</v>
      </c>
      <c r="G168" s="54">
        <v>0</v>
      </c>
      <c r="H168" s="54">
        <v>0</v>
      </c>
      <c r="I168" s="54">
        <v>6521.6</v>
      </c>
    </row>
    <row r="169" spans="1:9" s="31" customFormat="1" ht="18.75" hidden="1" customHeight="1">
      <c r="A169" s="140"/>
      <c r="B169" s="143"/>
      <c r="C169" s="53" t="s">
        <v>140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</row>
    <row r="170" spans="1:9" s="33" customFormat="1" ht="37.5" hidden="1" customHeight="1">
      <c r="A170" s="140"/>
      <c r="B170" s="143"/>
      <c r="C170" s="53" t="s">
        <v>30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</row>
    <row r="171" spans="1:9" s="30" customFormat="1">
      <c r="A171" s="140"/>
      <c r="B171" s="143"/>
      <c r="C171" s="65" t="s">
        <v>137</v>
      </c>
      <c r="D171" s="54">
        <v>6521.6</v>
      </c>
      <c r="E171" s="54">
        <v>0</v>
      </c>
      <c r="F171" s="54">
        <v>0</v>
      </c>
      <c r="G171" s="54">
        <v>0</v>
      </c>
      <c r="H171" s="54">
        <v>0</v>
      </c>
      <c r="I171" s="54">
        <v>6521.6</v>
      </c>
    </row>
    <row r="172" spans="1:9" s="30" customFormat="1">
      <c r="A172" s="140"/>
      <c r="B172" s="145"/>
      <c r="C172" s="156" t="s">
        <v>179</v>
      </c>
      <c r="D172" s="136">
        <v>6521.6</v>
      </c>
      <c r="E172" s="136">
        <v>0</v>
      </c>
      <c r="F172" s="136">
        <v>0</v>
      </c>
      <c r="G172" s="136">
        <v>0</v>
      </c>
      <c r="H172" s="136">
        <v>0</v>
      </c>
      <c r="I172" s="136">
        <v>6521.6</v>
      </c>
    </row>
    <row r="173" spans="1:9" ht="46.5" customHeight="1">
      <c r="A173" s="140"/>
      <c r="B173" s="145"/>
      <c r="C173" s="159"/>
      <c r="D173" s="138"/>
      <c r="E173" s="138"/>
      <c r="F173" s="138"/>
      <c r="G173" s="138"/>
      <c r="H173" s="138"/>
      <c r="I173" s="138"/>
    </row>
    <row r="174" spans="1:9" s="31" customFormat="1" hidden="1">
      <c r="A174" s="140"/>
      <c r="B174" s="143"/>
      <c r="C174" s="66" t="s">
        <v>108</v>
      </c>
      <c r="D174" s="80">
        <v>0</v>
      </c>
      <c r="E174" s="80">
        <v>0</v>
      </c>
      <c r="F174" s="80">
        <v>0</v>
      </c>
      <c r="G174" s="80">
        <v>0</v>
      </c>
      <c r="H174" s="80">
        <v>0</v>
      </c>
      <c r="I174" s="80">
        <v>0</v>
      </c>
    </row>
    <row r="175" spans="1:9" s="31" customFormat="1" ht="37.5" hidden="1">
      <c r="A175" s="141"/>
      <c r="B175" s="144"/>
      <c r="C175" s="53" t="s">
        <v>113</v>
      </c>
      <c r="D175" s="80">
        <v>0</v>
      </c>
      <c r="E175" s="80">
        <v>0</v>
      </c>
      <c r="F175" s="80">
        <v>0</v>
      </c>
      <c r="G175" s="80">
        <v>0</v>
      </c>
      <c r="H175" s="80">
        <v>0</v>
      </c>
      <c r="I175" s="80">
        <v>0</v>
      </c>
    </row>
    <row r="176" spans="1:9" s="32" customFormat="1">
      <c r="A176" s="139" t="s">
        <v>60</v>
      </c>
      <c r="B176" s="142" t="s">
        <v>180</v>
      </c>
      <c r="C176" s="53" t="s">
        <v>29</v>
      </c>
      <c r="D176" s="54">
        <v>383743.5</v>
      </c>
      <c r="E176" s="54">
        <v>297293.2</v>
      </c>
      <c r="F176" s="54">
        <v>323476.2</v>
      </c>
      <c r="G176" s="54">
        <v>323485.09999999998</v>
      </c>
      <c r="H176" s="54">
        <v>323485.09999999998</v>
      </c>
      <c r="I176" s="54">
        <v>1651483.1</v>
      </c>
    </row>
    <row r="177" spans="1:9" s="32" customFormat="1" ht="37.5" hidden="1">
      <c r="A177" s="140"/>
      <c r="B177" s="143"/>
      <c r="C177" s="53" t="s">
        <v>120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</row>
    <row r="178" spans="1:9" s="19" customFormat="1" ht="37.5" hidden="1">
      <c r="A178" s="140"/>
      <c r="B178" s="143"/>
      <c r="C178" s="53" t="s">
        <v>30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</row>
    <row r="179" spans="1:9" s="19" customFormat="1" ht="37.5" hidden="1">
      <c r="A179" s="140"/>
      <c r="B179" s="143"/>
      <c r="C179" s="53" t="s">
        <v>31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</row>
    <row r="180" spans="1:9" s="30" customFormat="1">
      <c r="A180" s="140"/>
      <c r="B180" s="143"/>
      <c r="C180" s="53" t="s">
        <v>137</v>
      </c>
      <c r="D180" s="54">
        <v>383743.5</v>
      </c>
      <c r="E180" s="54">
        <v>297293.2</v>
      </c>
      <c r="F180" s="54">
        <v>323476.2</v>
      </c>
      <c r="G180" s="54">
        <v>323485.09999999998</v>
      </c>
      <c r="H180" s="54">
        <v>323485.09999999998</v>
      </c>
      <c r="I180" s="54">
        <v>1651483.1</v>
      </c>
    </row>
    <row r="181" spans="1:9" s="30" customFormat="1">
      <c r="A181" s="140"/>
      <c r="B181" s="143"/>
      <c r="C181" s="53" t="s">
        <v>136</v>
      </c>
      <c r="D181" s="55"/>
      <c r="E181" s="55"/>
      <c r="F181" s="55"/>
      <c r="G181" s="55"/>
      <c r="H181" s="55"/>
      <c r="I181" s="55"/>
    </row>
    <row r="182" spans="1:9" ht="37.5">
      <c r="A182" s="140"/>
      <c r="B182" s="143"/>
      <c r="C182" s="53" t="s">
        <v>30</v>
      </c>
      <c r="D182" s="54">
        <v>321731.40000000002</v>
      </c>
      <c r="E182" s="54">
        <v>297293.2</v>
      </c>
      <c r="F182" s="54">
        <v>323476.2</v>
      </c>
      <c r="G182" s="54">
        <v>323485.09999999998</v>
      </c>
      <c r="H182" s="54">
        <v>323485.09999999998</v>
      </c>
      <c r="I182" s="54">
        <v>1589471</v>
      </c>
    </row>
    <row r="183" spans="1:9" ht="37.5">
      <c r="A183" s="140"/>
      <c r="B183" s="143"/>
      <c r="C183" s="53" t="s">
        <v>31</v>
      </c>
      <c r="D183" s="54">
        <v>62012.1</v>
      </c>
      <c r="E183" s="54" t="s">
        <v>128</v>
      </c>
      <c r="F183" s="54" t="s">
        <v>128</v>
      </c>
      <c r="G183" s="54" t="s">
        <v>128</v>
      </c>
      <c r="H183" s="54" t="s">
        <v>128</v>
      </c>
      <c r="I183" s="54">
        <v>62012.1</v>
      </c>
    </row>
    <row r="184" spans="1:9" s="31" customFormat="1" hidden="1">
      <c r="A184" s="140"/>
      <c r="B184" s="143"/>
      <c r="C184" s="53" t="s">
        <v>108</v>
      </c>
      <c r="D184" s="80">
        <v>0</v>
      </c>
      <c r="E184" s="80">
        <v>0</v>
      </c>
      <c r="F184" s="80">
        <v>0</v>
      </c>
      <c r="G184" s="80">
        <v>0</v>
      </c>
      <c r="H184" s="80">
        <v>0</v>
      </c>
      <c r="I184" s="80">
        <v>0</v>
      </c>
    </row>
    <row r="185" spans="1:9" s="31" customFormat="1" ht="37.5" hidden="1">
      <c r="A185" s="141"/>
      <c r="B185" s="144"/>
      <c r="C185" s="53" t="s">
        <v>113</v>
      </c>
      <c r="D185" s="80">
        <v>0</v>
      </c>
      <c r="E185" s="80">
        <v>0</v>
      </c>
      <c r="F185" s="80">
        <v>0</v>
      </c>
      <c r="G185" s="80">
        <v>0</v>
      </c>
      <c r="H185" s="80">
        <v>0</v>
      </c>
      <c r="I185" s="80">
        <v>0</v>
      </c>
    </row>
    <row r="186" spans="1:9" s="31" customFormat="1" ht="19.5" customHeight="1">
      <c r="A186" s="139" t="s">
        <v>6</v>
      </c>
      <c r="B186" s="142" t="s">
        <v>153</v>
      </c>
      <c r="C186" s="53" t="s">
        <v>29</v>
      </c>
      <c r="D186" s="54">
        <v>0</v>
      </c>
      <c r="E186" s="54">
        <v>0</v>
      </c>
      <c r="F186" s="54">
        <v>0</v>
      </c>
      <c r="G186" s="54">
        <v>0</v>
      </c>
      <c r="H186" s="54">
        <v>0</v>
      </c>
      <c r="I186" s="54">
        <v>0</v>
      </c>
    </row>
    <row r="187" spans="1:9" s="31" customFormat="1" ht="18.75" hidden="1" customHeight="1">
      <c r="A187" s="140"/>
      <c r="B187" s="143"/>
      <c r="C187" s="53" t="s">
        <v>140</v>
      </c>
      <c r="D187" s="55">
        <v>0</v>
      </c>
      <c r="E187" s="54" t="s">
        <v>128</v>
      </c>
      <c r="F187" s="54" t="s">
        <v>128</v>
      </c>
      <c r="G187" s="54" t="s">
        <v>128</v>
      </c>
      <c r="H187" s="54" t="s">
        <v>128</v>
      </c>
      <c r="I187" s="55">
        <v>0</v>
      </c>
    </row>
    <row r="188" spans="1:9" s="31" customFormat="1" ht="37.5" hidden="1" customHeight="1">
      <c r="A188" s="140"/>
      <c r="B188" s="143"/>
      <c r="C188" s="53" t="s">
        <v>30</v>
      </c>
      <c r="D188" s="55">
        <v>0</v>
      </c>
      <c r="E188" s="54" t="s">
        <v>128</v>
      </c>
      <c r="F188" s="54" t="s">
        <v>128</v>
      </c>
      <c r="G188" s="54" t="s">
        <v>128</v>
      </c>
      <c r="H188" s="54" t="s">
        <v>128</v>
      </c>
      <c r="I188" s="55">
        <v>0</v>
      </c>
    </row>
    <row r="189" spans="1:9" s="33" customFormat="1" ht="37.5" hidden="1" customHeight="1">
      <c r="A189" s="140"/>
      <c r="B189" s="143"/>
      <c r="C189" s="53" t="s">
        <v>137</v>
      </c>
      <c r="D189" s="55">
        <v>0</v>
      </c>
      <c r="E189" s="54" t="s">
        <v>128</v>
      </c>
      <c r="F189" s="54" t="s">
        <v>128</v>
      </c>
      <c r="G189" s="54" t="s">
        <v>128</v>
      </c>
      <c r="H189" s="54" t="s">
        <v>128</v>
      </c>
      <c r="I189" s="55">
        <v>0</v>
      </c>
    </row>
    <row r="190" spans="1:9" s="30" customFormat="1" ht="37.5" hidden="1" customHeight="1">
      <c r="A190" s="140"/>
      <c r="B190" s="143"/>
      <c r="C190" s="53" t="s">
        <v>136</v>
      </c>
      <c r="D190" s="55">
        <v>0</v>
      </c>
      <c r="E190" s="54" t="s">
        <v>128</v>
      </c>
      <c r="F190" s="54" t="s">
        <v>128</v>
      </c>
      <c r="G190" s="54" t="s">
        <v>128</v>
      </c>
      <c r="H190" s="54" t="s">
        <v>128</v>
      </c>
      <c r="I190" s="55">
        <v>0</v>
      </c>
    </row>
    <row r="191" spans="1:9" ht="37.5" hidden="1" customHeight="1">
      <c r="A191" s="140"/>
      <c r="B191" s="143"/>
      <c r="C191" s="53" t="s">
        <v>29</v>
      </c>
      <c r="D191" s="55">
        <v>0</v>
      </c>
      <c r="E191" s="54" t="s">
        <v>128</v>
      </c>
      <c r="F191" s="54" t="s">
        <v>128</v>
      </c>
      <c r="G191" s="54" t="s">
        <v>128</v>
      </c>
      <c r="H191" s="54" t="s">
        <v>128</v>
      </c>
      <c r="I191" s="55">
        <v>0</v>
      </c>
    </row>
    <row r="192" spans="1:9" s="31" customFormat="1" ht="18.75" hidden="1" customHeight="1">
      <c r="A192" s="140"/>
      <c r="B192" s="143"/>
      <c r="C192" s="53" t="s">
        <v>140</v>
      </c>
      <c r="D192" s="55">
        <v>0</v>
      </c>
      <c r="E192" s="54" t="s">
        <v>128</v>
      </c>
      <c r="F192" s="54" t="s">
        <v>128</v>
      </c>
      <c r="G192" s="54" t="s">
        <v>128</v>
      </c>
      <c r="H192" s="54" t="s">
        <v>128</v>
      </c>
      <c r="I192" s="55">
        <v>0</v>
      </c>
    </row>
    <row r="193" spans="1:9" s="31" customFormat="1" ht="37.5" hidden="1" customHeight="1">
      <c r="A193" s="140"/>
      <c r="B193" s="143"/>
      <c r="C193" s="53" t="s">
        <v>30</v>
      </c>
      <c r="D193" s="55">
        <v>0</v>
      </c>
      <c r="E193" s="54" t="s">
        <v>128</v>
      </c>
      <c r="F193" s="54" t="s">
        <v>128</v>
      </c>
      <c r="G193" s="54" t="s">
        <v>128</v>
      </c>
      <c r="H193" s="54" t="s">
        <v>128</v>
      </c>
      <c r="I193" s="55">
        <v>0</v>
      </c>
    </row>
    <row r="194" spans="1:9" s="31" customFormat="1" ht="23.25" customHeight="1">
      <c r="A194" s="140"/>
      <c r="B194" s="143"/>
      <c r="C194" s="65" t="s">
        <v>137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</row>
    <row r="195" spans="1:9" s="31" customFormat="1" ht="20.25" customHeight="1">
      <c r="A195" s="140"/>
      <c r="B195" s="145"/>
      <c r="C195" s="156" t="s">
        <v>179</v>
      </c>
      <c r="D195" s="136">
        <v>0</v>
      </c>
      <c r="E195" s="136">
        <v>0</v>
      </c>
      <c r="F195" s="136">
        <v>0</v>
      </c>
      <c r="G195" s="136">
        <v>0</v>
      </c>
      <c r="H195" s="136">
        <v>0</v>
      </c>
      <c r="I195" s="136">
        <v>0</v>
      </c>
    </row>
    <row r="196" spans="1:9" s="31" customFormat="1" ht="43.5" customHeight="1">
      <c r="A196" s="141"/>
      <c r="B196" s="152"/>
      <c r="C196" s="159"/>
      <c r="D196" s="138"/>
      <c r="E196" s="138"/>
      <c r="F196" s="138"/>
      <c r="G196" s="138"/>
      <c r="H196" s="138"/>
      <c r="I196" s="138"/>
    </row>
    <row r="197" spans="1:9" s="31" customFormat="1" ht="24.75" customHeight="1">
      <c r="A197" s="139" t="s">
        <v>143</v>
      </c>
      <c r="B197" s="142" t="s">
        <v>125</v>
      </c>
      <c r="C197" s="66" t="s">
        <v>29</v>
      </c>
      <c r="D197" s="54">
        <v>2630.55</v>
      </c>
      <c r="E197" s="54" t="s">
        <v>128</v>
      </c>
      <c r="F197" s="54" t="s">
        <v>128</v>
      </c>
      <c r="G197" s="54" t="s">
        <v>128</v>
      </c>
      <c r="H197" s="54" t="s">
        <v>128</v>
      </c>
      <c r="I197" s="54">
        <v>2630.55</v>
      </c>
    </row>
    <row r="198" spans="1:9" s="31" customFormat="1" ht="23.25" customHeight="1">
      <c r="A198" s="140"/>
      <c r="B198" s="143"/>
      <c r="C198" s="65" t="s">
        <v>140</v>
      </c>
      <c r="D198" s="54">
        <v>2604.2399999999998</v>
      </c>
      <c r="E198" s="54" t="s">
        <v>128</v>
      </c>
      <c r="F198" s="54" t="s">
        <v>128</v>
      </c>
      <c r="G198" s="54" t="s">
        <v>128</v>
      </c>
      <c r="H198" s="54" t="s">
        <v>128</v>
      </c>
      <c r="I198" s="54">
        <v>2604.2399999999998</v>
      </c>
    </row>
    <row r="199" spans="1:9" s="31" customFormat="1" ht="19.5" customHeight="1">
      <c r="A199" s="140"/>
      <c r="B199" s="145"/>
      <c r="C199" s="156" t="s">
        <v>179</v>
      </c>
      <c r="D199" s="136">
        <v>2604.2399999999998</v>
      </c>
      <c r="E199" s="136" t="s">
        <v>128</v>
      </c>
      <c r="F199" s="136" t="s">
        <v>128</v>
      </c>
      <c r="G199" s="136" t="s">
        <v>128</v>
      </c>
      <c r="H199" s="136" t="s">
        <v>128</v>
      </c>
      <c r="I199" s="136">
        <v>2604.2399999999998</v>
      </c>
    </row>
    <row r="200" spans="1:9" s="31" customFormat="1" ht="43.5" customHeight="1">
      <c r="A200" s="140"/>
      <c r="B200" s="145"/>
      <c r="C200" s="159"/>
      <c r="D200" s="138"/>
      <c r="E200" s="138"/>
      <c r="F200" s="138"/>
      <c r="G200" s="138"/>
      <c r="H200" s="138"/>
      <c r="I200" s="138"/>
    </row>
    <row r="201" spans="1:9" s="31" customFormat="1" ht="23.25" customHeight="1">
      <c r="A201" s="140"/>
      <c r="B201" s="143"/>
      <c r="C201" s="67" t="s">
        <v>137</v>
      </c>
      <c r="D201" s="54">
        <v>26.31</v>
      </c>
      <c r="E201" s="54" t="s">
        <v>128</v>
      </c>
      <c r="F201" s="54" t="s">
        <v>128</v>
      </c>
      <c r="G201" s="54" t="s">
        <v>128</v>
      </c>
      <c r="H201" s="54" t="s">
        <v>128</v>
      </c>
      <c r="I201" s="54">
        <v>26.31</v>
      </c>
    </row>
    <row r="202" spans="1:9" s="31" customFormat="1" ht="20.25" customHeight="1">
      <c r="A202" s="140"/>
      <c r="B202" s="145"/>
      <c r="C202" s="156" t="s">
        <v>179</v>
      </c>
      <c r="D202" s="136">
        <v>26.31</v>
      </c>
      <c r="E202" s="136" t="s">
        <v>128</v>
      </c>
      <c r="F202" s="136" t="s">
        <v>128</v>
      </c>
      <c r="G202" s="136" t="s">
        <v>128</v>
      </c>
      <c r="H202" s="136" t="s">
        <v>128</v>
      </c>
      <c r="I202" s="136">
        <v>26.31</v>
      </c>
    </row>
    <row r="203" spans="1:9" s="31" customFormat="1" ht="43.5" customHeight="1">
      <c r="A203" s="141"/>
      <c r="B203" s="152"/>
      <c r="C203" s="159"/>
      <c r="D203" s="138"/>
      <c r="E203" s="138"/>
      <c r="F203" s="138"/>
      <c r="G203" s="138"/>
      <c r="H203" s="138"/>
      <c r="I203" s="138"/>
    </row>
    <row r="204" spans="1:9" s="31" customFormat="1" ht="33" customHeight="1">
      <c r="A204" s="139" t="s">
        <v>184</v>
      </c>
      <c r="B204" s="142" t="s">
        <v>154</v>
      </c>
      <c r="C204" s="66" t="s">
        <v>29</v>
      </c>
      <c r="D204" s="69" t="s">
        <v>128</v>
      </c>
      <c r="E204" s="69" t="s">
        <v>128</v>
      </c>
      <c r="F204" s="69">
        <v>1500</v>
      </c>
      <c r="G204" s="69" t="s">
        <v>128</v>
      </c>
      <c r="H204" s="69" t="s">
        <v>128</v>
      </c>
      <c r="I204" s="69">
        <v>1500</v>
      </c>
    </row>
    <row r="205" spans="1:9" s="31" customFormat="1" ht="36.75" customHeight="1">
      <c r="A205" s="140"/>
      <c r="B205" s="143"/>
      <c r="C205" s="53" t="s">
        <v>140</v>
      </c>
      <c r="D205" s="69" t="s">
        <v>128</v>
      </c>
      <c r="E205" s="69" t="s">
        <v>128</v>
      </c>
      <c r="F205" s="69">
        <v>1485</v>
      </c>
      <c r="G205" s="69" t="s">
        <v>128</v>
      </c>
      <c r="H205" s="69" t="s">
        <v>128</v>
      </c>
      <c r="I205" s="69">
        <v>1485</v>
      </c>
    </row>
    <row r="206" spans="1:9" s="31" customFormat="1" ht="58.5" customHeight="1">
      <c r="A206" s="140"/>
      <c r="B206" s="143"/>
      <c r="C206" s="66" t="s">
        <v>179</v>
      </c>
      <c r="D206" s="69" t="s">
        <v>128</v>
      </c>
      <c r="E206" s="69" t="s">
        <v>128</v>
      </c>
      <c r="F206" s="69">
        <v>1485</v>
      </c>
      <c r="G206" s="69" t="s">
        <v>128</v>
      </c>
      <c r="H206" s="69" t="s">
        <v>128</v>
      </c>
      <c r="I206" s="69">
        <v>1485</v>
      </c>
    </row>
    <row r="207" spans="1:9" s="31" customFormat="1" ht="36" customHeight="1">
      <c r="A207" s="140"/>
      <c r="B207" s="143"/>
      <c r="C207" s="53" t="s">
        <v>137</v>
      </c>
      <c r="D207" s="69" t="s">
        <v>128</v>
      </c>
      <c r="E207" s="69" t="s">
        <v>128</v>
      </c>
      <c r="F207" s="69">
        <v>15</v>
      </c>
      <c r="G207" s="69" t="s">
        <v>128</v>
      </c>
      <c r="H207" s="69" t="s">
        <v>128</v>
      </c>
      <c r="I207" s="69">
        <v>15</v>
      </c>
    </row>
    <row r="208" spans="1:9" s="31" customFormat="1" ht="66" customHeight="1">
      <c r="A208" s="141"/>
      <c r="B208" s="144"/>
      <c r="C208" s="66" t="s">
        <v>179</v>
      </c>
      <c r="D208" s="69" t="s">
        <v>128</v>
      </c>
      <c r="E208" s="69" t="s">
        <v>128</v>
      </c>
      <c r="F208" s="69">
        <v>15</v>
      </c>
      <c r="G208" s="69" t="s">
        <v>128</v>
      </c>
      <c r="H208" s="69" t="s">
        <v>128</v>
      </c>
      <c r="I208" s="69">
        <v>15</v>
      </c>
    </row>
    <row r="209" spans="1:9" s="31" customFormat="1">
      <c r="A209" s="153" t="s">
        <v>7</v>
      </c>
      <c r="B209" s="154" t="s">
        <v>158</v>
      </c>
      <c r="C209" s="66" t="s">
        <v>29</v>
      </c>
      <c r="D209" s="54">
        <v>1808074.84</v>
      </c>
      <c r="E209" s="54">
        <v>1663291.1</v>
      </c>
      <c r="F209" s="54">
        <v>1686303.4</v>
      </c>
      <c r="G209" s="54">
        <v>1696558.4</v>
      </c>
      <c r="H209" s="54">
        <v>1696558.4</v>
      </c>
      <c r="I209" s="54">
        <v>8550786.1400000006</v>
      </c>
    </row>
    <row r="210" spans="1:9" s="31" customFormat="1">
      <c r="A210" s="153"/>
      <c r="B210" s="154"/>
      <c r="C210" s="65" t="s">
        <v>140</v>
      </c>
      <c r="D210" s="54">
        <v>72074.3</v>
      </c>
      <c r="E210" s="54">
        <v>20286.900000000001</v>
      </c>
      <c r="F210" s="54">
        <v>0</v>
      </c>
      <c r="G210" s="54">
        <v>0</v>
      </c>
      <c r="H210" s="54">
        <v>0</v>
      </c>
      <c r="I210" s="54">
        <v>92361.2</v>
      </c>
    </row>
    <row r="211" spans="1:9" s="31" customFormat="1">
      <c r="A211" s="153"/>
      <c r="B211" s="155"/>
      <c r="C211" s="156" t="s">
        <v>179</v>
      </c>
      <c r="D211" s="136">
        <v>72074.3</v>
      </c>
      <c r="E211" s="136">
        <v>20286.900000000001</v>
      </c>
      <c r="F211" s="136">
        <v>0</v>
      </c>
      <c r="G211" s="136">
        <v>0</v>
      </c>
      <c r="H211" s="136">
        <v>0</v>
      </c>
      <c r="I211" s="136">
        <v>92361.2</v>
      </c>
    </row>
    <row r="212" spans="1:9" s="33" customFormat="1" ht="42.75" customHeight="1">
      <c r="A212" s="153"/>
      <c r="B212" s="155"/>
      <c r="C212" s="159"/>
      <c r="D212" s="138"/>
      <c r="E212" s="138"/>
      <c r="F212" s="138"/>
      <c r="G212" s="138"/>
      <c r="H212" s="138"/>
      <c r="I212" s="138"/>
    </row>
    <row r="213" spans="1:9" s="33" customFormat="1" ht="56.25" hidden="1" customHeight="1">
      <c r="A213" s="153"/>
      <c r="B213" s="154"/>
      <c r="C213" s="66" t="s">
        <v>35</v>
      </c>
      <c r="D213" s="55">
        <v>0</v>
      </c>
      <c r="E213" s="55">
        <v>0</v>
      </c>
      <c r="F213" s="55">
        <v>0</v>
      </c>
      <c r="G213" s="55">
        <v>0</v>
      </c>
      <c r="H213" s="55">
        <v>0</v>
      </c>
      <c r="I213" s="55">
        <v>0</v>
      </c>
    </row>
    <row r="214" spans="1:9" s="30" customFormat="1">
      <c r="A214" s="153"/>
      <c r="B214" s="154"/>
      <c r="C214" s="65" t="s">
        <v>137</v>
      </c>
      <c r="D214" s="54">
        <v>1735900.54</v>
      </c>
      <c r="E214" s="54">
        <v>1642904.2</v>
      </c>
      <c r="F214" s="54">
        <v>1686203.4</v>
      </c>
      <c r="G214" s="54">
        <v>1696458.4</v>
      </c>
      <c r="H214" s="54">
        <v>1696458.4</v>
      </c>
      <c r="I214" s="54">
        <v>8457924.9399999995</v>
      </c>
    </row>
    <row r="215" spans="1:9" s="30" customFormat="1">
      <c r="A215" s="153"/>
      <c r="B215" s="155"/>
      <c r="C215" s="156" t="s">
        <v>179</v>
      </c>
      <c r="D215" s="136">
        <v>1735900.54</v>
      </c>
      <c r="E215" s="136">
        <v>1642904.2</v>
      </c>
      <c r="F215" s="136">
        <v>1686203.4</v>
      </c>
      <c r="G215" s="136">
        <v>1696458.4</v>
      </c>
      <c r="H215" s="136">
        <v>1696458.4</v>
      </c>
      <c r="I215" s="136">
        <v>8457924.9399999995</v>
      </c>
    </row>
    <row r="216" spans="1:9" ht="45.75" customHeight="1">
      <c r="A216" s="153"/>
      <c r="B216" s="155"/>
      <c r="C216" s="159"/>
      <c r="D216" s="138"/>
      <c r="E216" s="138"/>
      <c r="F216" s="138"/>
      <c r="G216" s="138"/>
      <c r="H216" s="138"/>
      <c r="I216" s="138"/>
    </row>
    <row r="217" spans="1:9" ht="56.25" hidden="1" customHeight="1">
      <c r="A217" s="153"/>
      <c r="B217" s="154"/>
      <c r="C217" s="66" t="s">
        <v>35</v>
      </c>
      <c r="D217" s="55">
        <v>0</v>
      </c>
      <c r="E217" s="55">
        <v>0</v>
      </c>
      <c r="F217" s="55">
        <v>0</v>
      </c>
      <c r="G217" s="55">
        <v>0</v>
      </c>
      <c r="H217" s="55">
        <v>0</v>
      </c>
      <c r="I217" s="55">
        <v>0</v>
      </c>
    </row>
    <row r="218" spans="1:9" s="31" customFormat="1" ht="18.75" hidden="1" customHeight="1">
      <c r="A218" s="153"/>
      <c r="B218" s="154"/>
      <c r="C218" s="53" t="s">
        <v>108</v>
      </c>
      <c r="D218" s="55">
        <v>0</v>
      </c>
      <c r="E218" s="55">
        <v>0</v>
      </c>
      <c r="F218" s="55">
        <v>0</v>
      </c>
      <c r="G218" s="55">
        <v>0</v>
      </c>
      <c r="H218" s="55">
        <v>0</v>
      </c>
      <c r="I218" s="55">
        <v>0</v>
      </c>
    </row>
    <row r="219" spans="1:9" s="31" customFormat="1">
      <c r="A219" s="153"/>
      <c r="B219" s="154"/>
      <c r="C219" s="53" t="s">
        <v>139</v>
      </c>
      <c r="D219" s="54">
        <v>100</v>
      </c>
      <c r="E219" s="54">
        <v>100</v>
      </c>
      <c r="F219" s="54">
        <v>100</v>
      </c>
      <c r="G219" s="54">
        <v>100</v>
      </c>
      <c r="H219" s="54">
        <v>100</v>
      </c>
      <c r="I219" s="54">
        <v>500</v>
      </c>
    </row>
    <row r="220" spans="1:9" s="31" customFormat="1">
      <c r="A220" s="139" t="s">
        <v>63</v>
      </c>
      <c r="B220" s="142" t="s">
        <v>159</v>
      </c>
      <c r="C220" s="53" t="s">
        <v>29</v>
      </c>
      <c r="D220" s="54">
        <v>1669939.83</v>
      </c>
      <c r="E220" s="54">
        <v>1625044.1</v>
      </c>
      <c r="F220" s="54">
        <v>1667674.8</v>
      </c>
      <c r="G220" s="54">
        <v>1677965</v>
      </c>
      <c r="H220" s="54">
        <v>1677965</v>
      </c>
      <c r="I220" s="54">
        <v>8318588.7300000004</v>
      </c>
    </row>
    <row r="221" spans="1:9" s="31" customFormat="1" ht="37.5" hidden="1" customHeight="1">
      <c r="A221" s="140"/>
      <c r="B221" s="143"/>
      <c r="C221" s="53" t="s">
        <v>120</v>
      </c>
      <c r="D221" s="55">
        <v>0</v>
      </c>
      <c r="E221" s="55">
        <v>0</v>
      </c>
      <c r="F221" s="55">
        <v>0</v>
      </c>
      <c r="G221" s="55">
        <v>0</v>
      </c>
      <c r="H221" s="55">
        <v>0</v>
      </c>
      <c r="I221" s="55">
        <v>0</v>
      </c>
    </row>
    <row r="222" spans="1:9" s="33" customFormat="1" ht="37.5" hidden="1" customHeight="1">
      <c r="A222" s="140"/>
      <c r="B222" s="143"/>
      <c r="C222" s="53" t="s">
        <v>30</v>
      </c>
      <c r="D222" s="55">
        <v>0</v>
      </c>
      <c r="E222" s="55">
        <v>0</v>
      </c>
      <c r="F222" s="55">
        <v>0</v>
      </c>
      <c r="G222" s="55">
        <v>0</v>
      </c>
      <c r="H222" s="55">
        <v>0</v>
      </c>
      <c r="I222" s="55">
        <v>0</v>
      </c>
    </row>
    <row r="223" spans="1:9" s="33" customFormat="1" ht="56.25" hidden="1" customHeight="1">
      <c r="A223" s="140"/>
      <c r="B223" s="143"/>
      <c r="C223" s="53" t="s">
        <v>35</v>
      </c>
      <c r="D223" s="55">
        <v>0</v>
      </c>
      <c r="E223" s="55">
        <v>0</v>
      </c>
      <c r="F223" s="55">
        <v>0</v>
      </c>
      <c r="G223" s="55">
        <v>0</v>
      </c>
      <c r="H223" s="55">
        <v>0</v>
      </c>
      <c r="I223" s="55">
        <v>0</v>
      </c>
    </row>
    <row r="224" spans="1:9" s="30" customFormat="1">
      <c r="A224" s="140"/>
      <c r="B224" s="143"/>
      <c r="C224" s="65" t="s">
        <v>19</v>
      </c>
      <c r="D224" s="54">
        <v>1669939.83</v>
      </c>
      <c r="E224" s="54">
        <v>1625044.1</v>
      </c>
      <c r="F224" s="54">
        <v>1667674.8</v>
      </c>
      <c r="G224" s="54">
        <v>1677965</v>
      </c>
      <c r="H224" s="54">
        <v>1677965</v>
      </c>
      <c r="I224" s="54">
        <v>8318588.7300000004</v>
      </c>
    </row>
    <row r="225" spans="1:9" s="30" customFormat="1">
      <c r="A225" s="140"/>
      <c r="B225" s="145"/>
      <c r="C225" s="156" t="s">
        <v>179</v>
      </c>
      <c r="D225" s="136">
        <v>1669939.83</v>
      </c>
      <c r="E225" s="136">
        <v>1625044.1</v>
      </c>
      <c r="F225" s="136">
        <v>1667674.8</v>
      </c>
      <c r="G225" s="136">
        <v>1677965</v>
      </c>
      <c r="H225" s="136">
        <v>1677965</v>
      </c>
      <c r="I225" s="136">
        <v>8318588.7300000004</v>
      </c>
    </row>
    <row r="226" spans="1:9" ht="48.75" customHeight="1">
      <c r="A226" s="140"/>
      <c r="B226" s="145"/>
      <c r="C226" s="159"/>
      <c r="D226" s="138"/>
      <c r="E226" s="138"/>
      <c r="F226" s="138"/>
      <c r="G226" s="138"/>
      <c r="H226" s="138"/>
      <c r="I226" s="138"/>
    </row>
    <row r="227" spans="1:9" ht="56.25" hidden="1">
      <c r="A227" s="140"/>
      <c r="B227" s="143"/>
      <c r="C227" s="66" t="s">
        <v>35</v>
      </c>
      <c r="D227" s="80">
        <v>0</v>
      </c>
      <c r="E227" s="80">
        <v>0</v>
      </c>
      <c r="F227" s="80">
        <v>0</v>
      </c>
      <c r="G227" s="80">
        <v>0</v>
      </c>
      <c r="H227" s="80">
        <v>0</v>
      </c>
      <c r="I227" s="80">
        <v>0</v>
      </c>
    </row>
    <row r="228" spans="1:9" s="31" customFormat="1" hidden="1">
      <c r="A228" s="140"/>
      <c r="B228" s="143"/>
      <c r="C228" s="53" t="s">
        <v>108</v>
      </c>
      <c r="D228" s="80">
        <v>0</v>
      </c>
      <c r="E228" s="80">
        <v>0</v>
      </c>
      <c r="F228" s="80">
        <v>0</v>
      </c>
      <c r="G228" s="80">
        <v>0</v>
      </c>
      <c r="H228" s="80">
        <v>0</v>
      </c>
      <c r="I228" s="80">
        <v>0</v>
      </c>
    </row>
    <row r="229" spans="1:9" s="31" customFormat="1" ht="37.5" hidden="1">
      <c r="A229" s="141"/>
      <c r="B229" s="144"/>
      <c r="C229" s="53" t="s">
        <v>113</v>
      </c>
      <c r="D229" s="80">
        <v>0</v>
      </c>
      <c r="E229" s="80">
        <v>0</v>
      </c>
      <c r="F229" s="80">
        <v>0</v>
      </c>
      <c r="G229" s="80">
        <v>0</v>
      </c>
      <c r="H229" s="80">
        <v>0</v>
      </c>
      <c r="I229" s="80">
        <v>0</v>
      </c>
    </row>
    <row r="230" spans="1:9" s="31" customFormat="1">
      <c r="A230" s="139" t="s">
        <v>64</v>
      </c>
      <c r="B230" s="142" t="s">
        <v>160</v>
      </c>
      <c r="C230" s="53" t="s">
        <v>29</v>
      </c>
      <c r="D230" s="54">
        <v>47872.34</v>
      </c>
      <c r="E230" s="58" t="s">
        <v>128</v>
      </c>
      <c r="F230" s="58" t="s">
        <v>128</v>
      </c>
      <c r="G230" s="58" t="s">
        <v>128</v>
      </c>
      <c r="H230" s="58" t="s">
        <v>128</v>
      </c>
      <c r="I230" s="54">
        <v>47872.34</v>
      </c>
    </row>
    <row r="231" spans="1:9" s="31" customFormat="1" ht="37.5" hidden="1" customHeight="1">
      <c r="A231" s="140"/>
      <c r="B231" s="143"/>
      <c r="C231" s="53" t="s">
        <v>120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</row>
    <row r="232" spans="1:9" s="33" customFormat="1" ht="37.5" hidden="1" customHeight="1">
      <c r="A232" s="140"/>
      <c r="B232" s="143"/>
      <c r="C232" s="53" t="s">
        <v>30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</row>
    <row r="233" spans="1:9" s="30" customFormat="1">
      <c r="A233" s="140"/>
      <c r="B233" s="143"/>
      <c r="C233" s="65" t="s">
        <v>137</v>
      </c>
      <c r="D233" s="54">
        <v>47872.34</v>
      </c>
      <c r="E233" s="58" t="s">
        <v>128</v>
      </c>
      <c r="F233" s="58" t="s">
        <v>128</v>
      </c>
      <c r="G233" s="58" t="s">
        <v>128</v>
      </c>
      <c r="H233" s="58" t="s">
        <v>128</v>
      </c>
      <c r="I233" s="54">
        <v>47872.34</v>
      </c>
    </row>
    <row r="234" spans="1:9" s="30" customFormat="1">
      <c r="A234" s="140"/>
      <c r="B234" s="145"/>
      <c r="C234" s="156" t="s">
        <v>179</v>
      </c>
      <c r="D234" s="136">
        <v>47872.34</v>
      </c>
      <c r="E234" s="136" t="s">
        <v>128</v>
      </c>
      <c r="F234" s="136" t="s">
        <v>128</v>
      </c>
      <c r="G234" s="136" t="s">
        <v>128</v>
      </c>
      <c r="H234" s="136" t="s">
        <v>128</v>
      </c>
      <c r="I234" s="136">
        <v>47872.34</v>
      </c>
    </row>
    <row r="235" spans="1:9" ht="48" customHeight="1">
      <c r="A235" s="140"/>
      <c r="B235" s="145"/>
      <c r="C235" s="159"/>
      <c r="D235" s="138"/>
      <c r="E235" s="138"/>
      <c r="F235" s="138"/>
      <c r="G235" s="138"/>
      <c r="H235" s="138"/>
      <c r="I235" s="138"/>
    </row>
    <row r="236" spans="1:9" s="31" customFormat="1" hidden="1">
      <c r="A236" s="140"/>
      <c r="B236" s="143"/>
      <c r="C236" s="66" t="s">
        <v>108</v>
      </c>
      <c r="D236" s="79">
        <v>0</v>
      </c>
      <c r="E236" s="54">
        <v>0</v>
      </c>
      <c r="F236" s="54">
        <v>0</v>
      </c>
      <c r="G236" s="55">
        <v>0</v>
      </c>
      <c r="H236" s="55">
        <v>0</v>
      </c>
      <c r="I236" s="55">
        <v>0</v>
      </c>
    </row>
    <row r="237" spans="1:9" s="31" customFormat="1" ht="25.5" customHeight="1">
      <c r="A237" s="139" t="s">
        <v>65</v>
      </c>
      <c r="B237" s="142" t="s">
        <v>125</v>
      </c>
      <c r="C237" s="53" t="s">
        <v>29</v>
      </c>
      <c r="D237" s="54">
        <v>72802.37</v>
      </c>
      <c r="E237" s="58" t="s">
        <v>128</v>
      </c>
      <c r="F237" s="58" t="s">
        <v>128</v>
      </c>
      <c r="G237" s="58" t="s">
        <v>128</v>
      </c>
      <c r="H237" s="58" t="s">
        <v>128</v>
      </c>
      <c r="I237" s="54">
        <v>72802.37</v>
      </c>
    </row>
    <row r="238" spans="1:9" s="31" customFormat="1" ht="25.5" customHeight="1">
      <c r="A238" s="140"/>
      <c r="B238" s="143"/>
      <c r="C238" s="65" t="s">
        <v>140</v>
      </c>
      <c r="D238" s="54">
        <v>72074.3</v>
      </c>
      <c r="E238" s="58" t="s">
        <v>128</v>
      </c>
      <c r="F238" s="58" t="s">
        <v>128</v>
      </c>
      <c r="G238" s="58" t="s">
        <v>128</v>
      </c>
      <c r="H238" s="58" t="s">
        <v>128</v>
      </c>
      <c r="I238" s="54">
        <v>72074.3</v>
      </c>
    </row>
    <row r="239" spans="1:9" s="31" customFormat="1" ht="20.25" customHeight="1">
      <c r="A239" s="140"/>
      <c r="B239" s="145"/>
      <c r="C239" s="156" t="s">
        <v>179</v>
      </c>
      <c r="D239" s="136">
        <v>72074.3</v>
      </c>
      <c r="E239" s="170" t="s">
        <v>128</v>
      </c>
      <c r="F239" s="170" t="s">
        <v>128</v>
      </c>
      <c r="G239" s="170" t="s">
        <v>128</v>
      </c>
      <c r="H239" s="170" t="s">
        <v>128</v>
      </c>
      <c r="I239" s="136">
        <v>72074.3</v>
      </c>
    </row>
    <row r="240" spans="1:9" s="31" customFormat="1" ht="41.25" customHeight="1">
      <c r="A240" s="140"/>
      <c r="B240" s="145"/>
      <c r="C240" s="159"/>
      <c r="D240" s="138"/>
      <c r="E240" s="171"/>
      <c r="F240" s="171"/>
      <c r="G240" s="171"/>
      <c r="H240" s="171"/>
      <c r="I240" s="138"/>
    </row>
    <row r="241" spans="1:9" s="31" customFormat="1" ht="27" customHeight="1">
      <c r="A241" s="140"/>
      <c r="B241" s="143"/>
      <c r="C241" s="67" t="s">
        <v>137</v>
      </c>
      <c r="D241" s="54">
        <v>728.07</v>
      </c>
      <c r="E241" s="58" t="s">
        <v>128</v>
      </c>
      <c r="F241" s="58" t="s">
        <v>128</v>
      </c>
      <c r="G241" s="58" t="s">
        <v>128</v>
      </c>
      <c r="H241" s="58" t="s">
        <v>128</v>
      </c>
      <c r="I241" s="54">
        <v>728.07</v>
      </c>
    </row>
    <row r="242" spans="1:9" s="31" customFormat="1" ht="15" customHeight="1">
      <c r="A242" s="140"/>
      <c r="B242" s="145"/>
      <c r="C242" s="156" t="s">
        <v>179</v>
      </c>
      <c r="D242" s="136">
        <v>728.07</v>
      </c>
      <c r="E242" s="170" t="s">
        <v>128</v>
      </c>
      <c r="F242" s="170" t="s">
        <v>128</v>
      </c>
      <c r="G242" s="170" t="s">
        <v>128</v>
      </c>
      <c r="H242" s="170" t="s">
        <v>128</v>
      </c>
      <c r="I242" s="136">
        <v>728.07</v>
      </c>
    </row>
    <row r="243" spans="1:9" s="31" customFormat="1" ht="46.5" customHeight="1">
      <c r="A243" s="141"/>
      <c r="B243" s="152"/>
      <c r="C243" s="159"/>
      <c r="D243" s="138"/>
      <c r="E243" s="171"/>
      <c r="F243" s="171"/>
      <c r="G243" s="171"/>
      <c r="H243" s="171"/>
      <c r="I243" s="138"/>
    </row>
    <row r="244" spans="1:9" s="31" customFormat="1">
      <c r="A244" s="139" t="s">
        <v>67</v>
      </c>
      <c r="B244" s="142" t="s">
        <v>161</v>
      </c>
      <c r="C244" s="66" t="s">
        <v>29</v>
      </c>
      <c r="D244" s="54">
        <v>9324</v>
      </c>
      <c r="E244" s="54">
        <v>9826.6</v>
      </c>
      <c r="F244" s="54">
        <v>10717.3</v>
      </c>
      <c r="G244" s="54">
        <v>10750.4</v>
      </c>
      <c r="H244" s="54">
        <v>10750.4</v>
      </c>
      <c r="I244" s="54">
        <v>51368.7</v>
      </c>
    </row>
    <row r="245" spans="1:9" s="31" customFormat="1" ht="37.5" hidden="1" customHeight="1">
      <c r="A245" s="140"/>
      <c r="B245" s="143"/>
      <c r="C245" s="53" t="s">
        <v>120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</row>
    <row r="246" spans="1:9" s="33" customFormat="1" ht="37.5" hidden="1" customHeight="1">
      <c r="A246" s="140"/>
      <c r="B246" s="143"/>
      <c r="C246" s="53" t="s">
        <v>30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</row>
    <row r="247" spans="1:9" s="30" customFormat="1">
      <c r="A247" s="140"/>
      <c r="B247" s="143"/>
      <c r="C247" s="65" t="s">
        <v>137</v>
      </c>
      <c r="D247" s="54">
        <v>9224</v>
      </c>
      <c r="E247" s="54">
        <v>9726.6</v>
      </c>
      <c r="F247" s="54">
        <v>10617.3</v>
      </c>
      <c r="G247" s="54">
        <v>10650.4</v>
      </c>
      <c r="H247" s="54">
        <v>10650.4</v>
      </c>
      <c r="I247" s="54">
        <v>50868.7</v>
      </c>
    </row>
    <row r="248" spans="1:9" s="30" customFormat="1">
      <c r="A248" s="140"/>
      <c r="B248" s="145"/>
      <c r="C248" s="156" t="s">
        <v>179</v>
      </c>
      <c r="D248" s="136">
        <v>9224</v>
      </c>
      <c r="E248" s="136">
        <v>9726.6</v>
      </c>
      <c r="F248" s="136">
        <v>10617.3</v>
      </c>
      <c r="G248" s="136">
        <v>10650.4</v>
      </c>
      <c r="H248" s="136">
        <v>10650.4</v>
      </c>
      <c r="I248" s="136">
        <v>50868.7</v>
      </c>
    </row>
    <row r="249" spans="1:9" ht="43.5" customHeight="1">
      <c r="A249" s="140"/>
      <c r="B249" s="145"/>
      <c r="C249" s="159"/>
      <c r="D249" s="138"/>
      <c r="E249" s="138"/>
      <c r="F249" s="138"/>
      <c r="G249" s="138"/>
      <c r="H249" s="138"/>
      <c r="I249" s="138"/>
    </row>
    <row r="250" spans="1:9" s="31" customFormat="1" ht="18.75" hidden="1" customHeight="1">
      <c r="A250" s="140"/>
      <c r="B250" s="143"/>
      <c r="C250" s="66" t="s">
        <v>108</v>
      </c>
      <c r="D250" s="55">
        <v>0</v>
      </c>
      <c r="E250" s="55">
        <v>0</v>
      </c>
      <c r="F250" s="55">
        <v>0</v>
      </c>
      <c r="G250" s="55">
        <v>0</v>
      </c>
      <c r="H250" s="55">
        <v>0</v>
      </c>
      <c r="I250" s="55">
        <v>0</v>
      </c>
    </row>
    <row r="251" spans="1:9" s="31" customFormat="1">
      <c r="A251" s="141"/>
      <c r="B251" s="144"/>
      <c r="C251" s="53" t="s">
        <v>139</v>
      </c>
      <c r="D251" s="54">
        <v>100</v>
      </c>
      <c r="E251" s="54">
        <v>100</v>
      </c>
      <c r="F251" s="54">
        <v>100</v>
      </c>
      <c r="G251" s="54">
        <v>100</v>
      </c>
      <c r="H251" s="54">
        <v>100</v>
      </c>
      <c r="I251" s="54">
        <v>500</v>
      </c>
    </row>
    <row r="252" spans="1:9" s="31" customFormat="1">
      <c r="A252" s="139" t="s">
        <v>9</v>
      </c>
      <c r="B252" s="142" t="s">
        <v>162</v>
      </c>
      <c r="C252" s="53" t="s">
        <v>29</v>
      </c>
      <c r="D252" s="54">
        <v>6971.7</v>
      </c>
      <c r="E252" s="54">
        <v>85.5</v>
      </c>
      <c r="F252" s="54">
        <v>68.3</v>
      </c>
      <c r="G252" s="54">
        <v>0</v>
      </c>
      <c r="H252" s="54">
        <v>0</v>
      </c>
      <c r="I252" s="54">
        <v>7125.5</v>
      </c>
    </row>
    <row r="253" spans="1:9" s="31" customFormat="1" ht="37.5" hidden="1" customHeight="1">
      <c r="A253" s="140"/>
      <c r="B253" s="143"/>
      <c r="C253" s="53" t="s">
        <v>120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</row>
    <row r="254" spans="1:9" s="33" customFormat="1" ht="37.5" hidden="1" customHeight="1">
      <c r="A254" s="140"/>
      <c r="B254" s="143"/>
      <c r="C254" s="53" t="s">
        <v>30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</row>
    <row r="255" spans="1:9" s="30" customFormat="1">
      <c r="A255" s="140"/>
      <c r="B255" s="143"/>
      <c r="C255" s="65" t="s">
        <v>137</v>
      </c>
      <c r="D255" s="54">
        <v>6971.7</v>
      </c>
      <c r="E255" s="54">
        <v>85.5</v>
      </c>
      <c r="F255" s="54">
        <v>68.3</v>
      </c>
      <c r="G255" s="54">
        <v>0</v>
      </c>
      <c r="H255" s="54">
        <v>0</v>
      </c>
      <c r="I255" s="54">
        <v>7125.5</v>
      </c>
    </row>
    <row r="256" spans="1:9" s="30" customFormat="1">
      <c r="A256" s="140"/>
      <c r="B256" s="145"/>
      <c r="C256" s="156" t="s">
        <v>179</v>
      </c>
      <c r="D256" s="136">
        <v>6971.7</v>
      </c>
      <c r="E256" s="136">
        <v>85.5</v>
      </c>
      <c r="F256" s="136">
        <v>68.3</v>
      </c>
      <c r="G256" s="136">
        <v>0</v>
      </c>
      <c r="H256" s="136">
        <v>0</v>
      </c>
      <c r="I256" s="136">
        <v>7125.5</v>
      </c>
    </row>
    <row r="257" spans="1:9" ht="45" customHeight="1">
      <c r="A257" s="140"/>
      <c r="B257" s="145"/>
      <c r="C257" s="159"/>
      <c r="D257" s="138"/>
      <c r="E257" s="138"/>
      <c r="F257" s="138"/>
      <c r="G257" s="138"/>
      <c r="H257" s="138"/>
      <c r="I257" s="138"/>
    </row>
    <row r="258" spans="1:9" s="31" customFormat="1" hidden="1">
      <c r="A258" s="140"/>
      <c r="B258" s="143"/>
      <c r="C258" s="66" t="s">
        <v>108</v>
      </c>
      <c r="D258" s="80">
        <v>0</v>
      </c>
      <c r="E258" s="80">
        <v>0</v>
      </c>
      <c r="F258" s="80">
        <v>0</v>
      </c>
      <c r="G258" s="80">
        <v>0</v>
      </c>
      <c r="H258" s="80">
        <v>0</v>
      </c>
      <c r="I258" s="80">
        <v>0</v>
      </c>
    </row>
    <row r="259" spans="1:9" s="31" customFormat="1" ht="37.5" hidden="1">
      <c r="A259" s="141"/>
      <c r="B259" s="144"/>
      <c r="C259" s="53" t="s">
        <v>113</v>
      </c>
      <c r="D259" s="80">
        <v>0</v>
      </c>
      <c r="E259" s="80">
        <v>0</v>
      </c>
      <c r="F259" s="80">
        <v>0</v>
      </c>
      <c r="G259" s="80">
        <v>0</v>
      </c>
      <c r="H259" s="80">
        <v>0</v>
      </c>
      <c r="I259" s="80">
        <v>0</v>
      </c>
    </row>
    <row r="260" spans="1:9" s="31" customFormat="1">
      <c r="A260" s="139" t="s">
        <v>10</v>
      </c>
      <c r="B260" s="142" t="s">
        <v>130</v>
      </c>
      <c r="C260" s="53" t="s">
        <v>29</v>
      </c>
      <c r="D260" s="54">
        <v>1164.5999999999999</v>
      </c>
      <c r="E260" s="54">
        <v>28334.9</v>
      </c>
      <c r="F260" s="54">
        <v>7843</v>
      </c>
      <c r="G260" s="54">
        <v>7843</v>
      </c>
      <c r="H260" s="54">
        <v>7843</v>
      </c>
      <c r="I260" s="54">
        <v>53028.5</v>
      </c>
    </row>
    <row r="261" spans="1:9" s="31" customFormat="1">
      <c r="A261" s="140"/>
      <c r="B261" s="143"/>
      <c r="C261" s="65" t="s">
        <v>140</v>
      </c>
      <c r="D261" s="54">
        <v>0</v>
      </c>
      <c r="E261" s="54">
        <v>20286.900000000001</v>
      </c>
      <c r="F261" s="56" t="s">
        <v>128</v>
      </c>
      <c r="G261" s="56" t="s">
        <v>128</v>
      </c>
      <c r="H261" s="56" t="s">
        <v>128</v>
      </c>
      <c r="I261" s="54">
        <v>20286.900000000001</v>
      </c>
    </row>
    <row r="262" spans="1:9" s="31" customFormat="1">
      <c r="A262" s="140"/>
      <c r="B262" s="145"/>
      <c r="C262" s="156" t="s">
        <v>179</v>
      </c>
      <c r="D262" s="136">
        <v>0</v>
      </c>
      <c r="E262" s="136">
        <v>20286.900000000001</v>
      </c>
      <c r="F262" s="168" t="s">
        <v>128</v>
      </c>
      <c r="G262" s="168" t="s">
        <v>128</v>
      </c>
      <c r="H262" s="168" t="s">
        <v>128</v>
      </c>
      <c r="I262" s="136">
        <v>20286.900000000001</v>
      </c>
    </row>
    <row r="263" spans="1:9" s="33" customFormat="1" ht="43.5" customHeight="1">
      <c r="A263" s="140"/>
      <c r="B263" s="145"/>
      <c r="C263" s="159"/>
      <c r="D263" s="138"/>
      <c r="E263" s="138"/>
      <c r="F263" s="169"/>
      <c r="G263" s="169"/>
      <c r="H263" s="169"/>
      <c r="I263" s="138"/>
    </row>
    <row r="264" spans="1:9" s="30" customFormat="1">
      <c r="A264" s="140"/>
      <c r="B264" s="143"/>
      <c r="C264" s="67" t="s">
        <v>137</v>
      </c>
      <c r="D264" s="54">
        <v>1164.5999999999999</v>
      </c>
      <c r="E264" s="54">
        <v>8048</v>
      </c>
      <c r="F264" s="54">
        <v>7843</v>
      </c>
      <c r="G264" s="54">
        <v>7843</v>
      </c>
      <c r="H264" s="54">
        <v>7843</v>
      </c>
      <c r="I264" s="54">
        <v>32741.599999999999</v>
      </c>
    </row>
    <row r="265" spans="1:9" s="30" customFormat="1">
      <c r="A265" s="140"/>
      <c r="B265" s="145"/>
      <c r="C265" s="156" t="s">
        <v>179</v>
      </c>
      <c r="D265" s="136">
        <v>1164.5999999999999</v>
      </c>
      <c r="E265" s="136">
        <v>8048</v>
      </c>
      <c r="F265" s="136">
        <v>7843</v>
      </c>
      <c r="G265" s="136">
        <v>7843</v>
      </c>
      <c r="H265" s="136">
        <v>7843</v>
      </c>
      <c r="I265" s="136">
        <v>32741.599999999999</v>
      </c>
    </row>
    <row r="266" spans="1:9" ht="43.5" customHeight="1">
      <c r="A266" s="140"/>
      <c r="B266" s="145"/>
      <c r="C266" s="159"/>
      <c r="D266" s="138"/>
      <c r="E266" s="138"/>
      <c r="F266" s="138"/>
      <c r="G266" s="138"/>
      <c r="H266" s="138"/>
      <c r="I266" s="138"/>
    </row>
    <row r="267" spans="1:9" s="31" customFormat="1" hidden="1">
      <c r="A267" s="140"/>
      <c r="B267" s="143"/>
      <c r="C267" s="66" t="s">
        <v>108</v>
      </c>
      <c r="D267" s="80">
        <v>0</v>
      </c>
      <c r="E267" s="80">
        <v>0</v>
      </c>
      <c r="F267" s="80">
        <v>0</v>
      </c>
      <c r="G267" s="80">
        <v>0</v>
      </c>
      <c r="H267" s="80">
        <v>0</v>
      </c>
      <c r="I267" s="80">
        <v>0</v>
      </c>
    </row>
    <row r="268" spans="1:9" s="31" customFormat="1" hidden="1">
      <c r="A268" s="141"/>
      <c r="B268" s="144"/>
      <c r="C268" s="53" t="s">
        <v>139</v>
      </c>
      <c r="D268" s="81" t="s">
        <v>128</v>
      </c>
      <c r="E268" s="81" t="s">
        <v>128</v>
      </c>
      <c r="F268" s="81" t="s">
        <v>128</v>
      </c>
      <c r="G268" s="81" t="s">
        <v>128</v>
      </c>
      <c r="H268" s="81" t="s">
        <v>128</v>
      </c>
      <c r="I268" s="81" t="s">
        <v>128</v>
      </c>
    </row>
    <row r="269" spans="1:9" s="31" customFormat="1" ht="13.5" customHeight="1">
      <c r="A269" s="139" t="s">
        <v>129</v>
      </c>
      <c r="B269" s="142" t="s">
        <v>131</v>
      </c>
      <c r="C269" s="156" t="s">
        <v>30</v>
      </c>
      <c r="D269" s="170" t="s">
        <v>127</v>
      </c>
      <c r="E269" s="170" t="s">
        <v>128</v>
      </c>
      <c r="F269" s="170" t="s">
        <v>128</v>
      </c>
      <c r="G269" s="170" t="s">
        <v>128</v>
      </c>
      <c r="H269" s="170" t="s">
        <v>128</v>
      </c>
      <c r="I269" s="170" t="s">
        <v>127</v>
      </c>
    </row>
    <row r="270" spans="1:9" s="31" customFormat="1" ht="12" customHeight="1">
      <c r="A270" s="140"/>
      <c r="B270" s="143"/>
      <c r="C270" s="157"/>
      <c r="D270" s="175"/>
      <c r="E270" s="175"/>
      <c r="F270" s="175"/>
      <c r="G270" s="175"/>
      <c r="H270" s="175"/>
      <c r="I270" s="175"/>
    </row>
    <row r="271" spans="1:9" s="31" customFormat="1">
      <c r="A271" s="140"/>
      <c r="B271" s="145"/>
      <c r="C271" s="157"/>
      <c r="D271" s="175"/>
      <c r="E271" s="175"/>
      <c r="F271" s="175"/>
      <c r="G271" s="175"/>
      <c r="H271" s="175"/>
      <c r="I271" s="175"/>
    </row>
    <row r="272" spans="1:9" s="33" customFormat="1" ht="8.25" customHeight="1">
      <c r="A272" s="140"/>
      <c r="B272" s="145"/>
      <c r="C272" s="157"/>
      <c r="D272" s="175"/>
      <c r="E272" s="175"/>
      <c r="F272" s="175"/>
      <c r="G272" s="175"/>
      <c r="H272" s="175"/>
      <c r="I272" s="175"/>
    </row>
    <row r="273" spans="1:9" s="30" customFormat="1" ht="10.5" customHeight="1">
      <c r="A273" s="140"/>
      <c r="B273" s="143"/>
      <c r="C273" s="157"/>
      <c r="D273" s="175"/>
      <c r="E273" s="175"/>
      <c r="F273" s="175"/>
      <c r="G273" s="175"/>
      <c r="H273" s="175"/>
      <c r="I273" s="175"/>
    </row>
    <row r="274" spans="1:9" s="30" customFormat="1" ht="14.25" customHeight="1">
      <c r="A274" s="140"/>
      <c r="B274" s="145"/>
      <c r="C274" s="157"/>
      <c r="D274" s="175"/>
      <c r="E274" s="175"/>
      <c r="F274" s="175"/>
      <c r="G274" s="175"/>
      <c r="H274" s="175"/>
      <c r="I274" s="175"/>
    </row>
    <row r="275" spans="1:9" ht="12" customHeight="1">
      <c r="A275" s="140"/>
      <c r="B275" s="145"/>
      <c r="C275" s="159"/>
      <c r="D275" s="171"/>
      <c r="E275" s="171"/>
      <c r="F275" s="171"/>
      <c r="G275" s="171"/>
      <c r="H275" s="171"/>
      <c r="I275" s="171"/>
    </row>
    <row r="276" spans="1:9" s="31" customFormat="1" hidden="1">
      <c r="A276" s="140"/>
      <c r="B276" s="143"/>
      <c r="C276" s="66" t="s">
        <v>108</v>
      </c>
      <c r="D276" s="55">
        <v>0</v>
      </c>
      <c r="E276" s="55">
        <v>0</v>
      </c>
      <c r="F276" s="55">
        <v>0</v>
      </c>
      <c r="G276" s="55">
        <v>0</v>
      </c>
      <c r="H276" s="55">
        <v>0</v>
      </c>
      <c r="I276" s="55">
        <v>0</v>
      </c>
    </row>
    <row r="277" spans="1:9" s="31" customFormat="1" ht="37.5" hidden="1">
      <c r="A277" s="141"/>
      <c r="B277" s="144"/>
      <c r="C277" s="53" t="s">
        <v>113</v>
      </c>
      <c r="D277" s="55">
        <v>0</v>
      </c>
      <c r="E277" s="55">
        <v>0</v>
      </c>
      <c r="F277" s="55">
        <v>0</v>
      </c>
      <c r="G277" s="55">
        <v>0</v>
      </c>
      <c r="H277" s="55">
        <v>0</v>
      </c>
      <c r="I277" s="55">
        <v>0</v>
      </c>
    </row>
    <row r="278" spans="1:9" s="39" customFormat="1" ht="69" customHeight="1">
      <c r="A278" s="59" t="s">
        <v>141</v>
      </c>
      <c r="B278" s="60" t="s">
        <v>142</v>
      </c>
      <c r="C278" s="61" t="s">
        <v>30</v>
      </c>
      <c r="D278" s="58" t="s">
        <v>127</v>
      </c>
      <c r="E278" s="58" t="s">
        <v>127</v>
      </c>
      <c r="F278" s="56" t="s">
        <v>128</v>
      </c>
      <c r="G278" s="56" t="s">
        <v>128</v>
      </c>
      <c r="H278" s="56" t="s">
        <v>128</v>
      </c>
      <c r="I278" s="58" t="s">
        <v>127</v>
      </c>
    </row>
    <row r="279" spans="1:9" s="31" customFormat="1">
      <c r="A279" s="139" t="s">
        <v>11</v>
      </c>
      <c r="B279" s="142" t="s">
        <v>171</v>
      </c>
      <c r="C279" s="53" t="s">
        <v>29</v>
      </c>
      <c r="D279" s="54">
        <v>352071.37</v>
      </c>
      <c r="E279" s="54">
        <v>369713.7</v>
      </c>
      <c r="F279" s="54">
        <v>408301.2</v>
      </c>
      <c r="G279" s="54">
        <v>436802.3</v>
      </c>
      <c r="H279" s="54">
        <v>436802.3</v>
      </c>
      <c r="I279" s="54">
        <v>2003690.87</v>
      </c>
    </row>
    <row r="280" spans="1:9" s="31" customFormat="1">
      <c r="A280" s="140"/>
      <c r="B280" s="143"/>
      <c r="C280" s="65" t="s">
        <v>140</v>
      </c>
      <c r="D280" s="54">
        <v>9500</v>
      </c>
      <c r="E280" s="54">
        <v>10914.7</v>
      </c>
      <c r="F280" s="54">
        <v>7520</v>
      </c>
      <c r="G280" s="54">
        <v>20680</v>
      </c>
      <c r="H280" s="54">
        <v>20680</v>
      </c>
      <c r="I280" s="54">
        <v>69294.7</v>
      </c>
    </row>
    <row r="281" spans="1:9" s="31" customFormat="1">
      <c r="A281" s="140"/>
      <c r="B281" s="145"/>
      <c r="C281" s="156" t="s">
        <v>179</v>
      </c>
      <c r="D281" s="136">
        <v>9500</v>
      </c>
      <c r="E281" s="136">
        <v>10914.7</v>
      </c>
      <c r="F281" s="136">
        <v>7520</v>
      </c>
      <c r="G281" s="136">
        <v>20680</v>
      </c>
      <c r="H281" s="136">
        <v>20680</v>
      </c>
      <c r="I281" s="136">
        <v>69294.7</v>
      </c>
    </row>
    <row r="282" spans="1:9" s="33" customFormat="1" ht="42" customHeight="1">
      <c r="A282" s="140"/>
      <c r="B282" s="145"/>
      <c r="C282" s="159"/>
      <c r="D282" s="138"/>
      <c r="E282" s="138"/>
      <c r="F282" s="138"/>
      <c r="G282" s="138"/>
      <c r="H282" s="138"/>
      <c r="I282" s="138"/>
    </row>
    <row r="283" spans="1:9" s="33" customFormat="1" ht="37.5" hidden="1" customHeight="1">
      <c r="A283" s="140"/>
      <c r="B283" s="143"/>
      <c r="C283" s="66" t="s">
        <v>31</v>
      </c>
      <c r="D283" s="55">
        <v>0</v>
      </c>
      <c r="E283" s="55">
        <v>0</v>
      </c>
      <c r="F283" s="55">
        <v>0</v>
      </c>
      <c r="G283" s="55">
        <v>0</v>
      </c>
      <c r="H283" s="55">
        <v>0</v>
      </c>
      <c r="I283" s="80">
        <v>0</v>
      </c>
    </row>
    <row r="284" spans="1:9" s="30" customFormat="1">
      <c r="A284" s="140"/>
      <c r="B284" s="143"/>
      <c r="C284" s="53" t="s">
        <v>137</v>
      </c>
      <c r="D284" s="54">
        <v>342571.37</v>
      </c>
      <c r="E284" s="54">
        <v>358799</v>
      </c>
      <c r="F284" s="54">
        <v>400781.2</v>
      </c>
      <c r="G284" s="54">
        <v>416122.3</v>
      </c>
      <c r="H284" s="54">
        <v>416122.3</v>
      </c>
      <c r="I284" s="54">
        <v>1934396.17</v>
      </c>
    </row>
    <row r="285" spans="1:9" s="30" customFormat="1">
      <c r="A285" s="140"/>
      <c r="B285" s="143"/>
      <c r="C285" s="53" t="s">
        <v>136</v>
      </c>
      <c r="D285" s="55"/>
      <c r="E285" s="55"/>
      <c r="F285" s="55"/>
      <c r="G285" s="55"/>
      <c r="H285" s="55"/>
      <c r="I285" s="80"/>
    </row>
    <row r="286" spans="1:9" ht="37.5">
      <c r="A286" s="140"/>
      <c r="B286" s="143"/>
      <c r="C286" s="53" t="s">
        <v>30</v>
      </c>
      <c r="D286" s="54">
        <v>140142.97</v>
      </c>
      <c r="E286" s="54">
        <v>151834</v>
      </c>
      <c r="F286" s="54">
        <v>164622.20000000001</v>
      </c>
      <c r="G286" s="54">
        <v>169807.3</v>
      </c>
      <c r="H286" s="54">
        <v>169807.3</v>
      </c>
      <c r="I286" s="54">
        <v>796213.77</v>
      </c>
    </row>
    <row r="287" spans="1:9" ht="37.5">
      <c r="A287" s="140"/>
      <c r="B287" s="143"/>
      <c r="C287" s="53" t="s">
        <v>31</v>
      </c>
      <c r="D287" s="54">
        <v>202428.4</v>
      </c>
      <c r="E287" s="54">
        <v>206965</v>
      </c>
      <c r="F287" s="54">
        <v>236159</v>
      </c>
      <c r="G287" s="54">
        <v>246315</v>
      </c>
      <c r="H287" s="54">
        <v>246315</v>
      </c>
      <c r="I287" s="54">
        <v>1138182.3999999999</v>
      </c>
    </row>
    <row r="288" spans="1:9" s="31" customFormat="1" hidden="1">
      <c r="A288" s="140"/>
      <c r="B288" s="143"/>
      <c r="C288" s="53" t="s">
        <v>108</v>
      </c>
      <c r="D288" s="80">
        <v>0</v>
      </c>
      <c r="E288" s="80">
        <v>0</v>
      </c>
      <c r="F288" s="80">
        <v>0</v>
      </c>
      <c r="G288" s="80">
        <v>0</v>
      </c>
      <c r="H288" s="80">
        <v>0</v>
      </c>
      <c r="I288" s="80">
        <v>0</v>
      </c>
    </row>
    <row r="289" spans="1:9" s="31" customFormat="1" ht="37.5" hidden="1">
      <c r="A289" s="141"/>
      <c r="B289" s="144"/>
      <c r="C289" s="53" t="s">
        <v>113</v>
      </c>
      <c r="D289" s="80">
        <v>0</v>
      </c>
      <c r="E289" s="80">
        <v>0</v>
      </c>
      <c r="F289" s="80">
        <v>0</v>
      </c>
      <c r="G289" s="80">
        <v>0</v>
      </c>
      <c r="H289" s="80">
        <v>0</v>
      </c>
      <c r="I289" s="80">
        <v>0</v>
      </c>
    </row>
    <row r="290" spans="1:9" s="31" customFormat="1">
      <c r="A290" s="139" t="s">
        <v>71</v>
      </c>
      <c r="B290" s="142" t="s">
        <v>163</v>
      </c>
      <c r="C290" s="53" t="s">
        <v>29</v>
      </c>
      <c r="D290" s="54">
        <v>49295.1</v>
      </c>
      <c r="E290" s="54">
        <v>50067.4</v>
      </c>
      <c r="F290" s="54">
        <v>50838.5</v>
      </c>
      <c r="G290" s="54">
        <v>51137.2</v>
      </c>
      <c r="H290" s="54">
        <v>51137.2</v>
      </c>
      <c r="I290" s="54">
        <v>252475.4</v>
      </c>
    </row>
    <row r="291" spans="1:9" s="31" customFormat="1" ht="37.5" hidden="1" customHeight="1">
      <c r="A291" s="140"/>
      <c r="B291" s="143"/>
      <c r="C291" s="53" t="s">
        <v>120</v>
      </c>
      <c r="D291" s="55">
        <v>0</v>
      </c>
      <c r="E291" s="55">
        <v>0</v>
      </c>
      <c r="F291" s="55">
        <v>0</v>
      </c>
      <c r="G291" s="55">
        <v>0</v>
      </c>
      <c r="H291" s="55">
        <v>0</v>
      </c>
      <c r="I291" s="55">
        <v>0</v>
      </c>
    </row>
    <row r="292" spans="1:9" s="33" customFormat="1" ht="37.5" hidden="1" customHeight="1">
      <c r="A292" s="140"/>
      <c r="B292" s="143"/>
      <c r="C292" s="53" t="s">
        <v>30</v>
      </c>
      <c r="D292" s="55">
        <v>0</v>
      </c>
      <c r="E292" s="55">
        <v>0</v>
      </c>
      <c r="F292" s="55">
        <v>0</v>
      </c>
      <c r="G292" s="55">
        <v>0</v>
      </c>
      <c r="H292" s="55">
        <v>0</v>
      </c>
      <c r="I292" s="55">
        <v>0</v>
      </c>
    </row>
    <row r="293" spans="1:9" s="30" customFormat="1">
      <c r="A293" s="140"/>
      <c r="B293" s="143"/>
      <c r="C293" s="65" t="s">
        <v>137</v>
      </c>
      <c r="D293" s="54">
        <v>49295.1</v>
      </c>
      <c r="E293" s="54">
        <v>50067.4</v>
      </c>
      <c r="F293" s="54">
        <v>50838.5</v>
      </c>
      <c r="G293" s="54">
        <v>51137.2</v>
      </c>
      <c r="H293" s="54">
        <v>51137.2</v>
      </c>
      <c r="I293" s="54">
        <v>252475.4</v>
      </c>
    </row>
    <row r="294" spans="1:9" s="30" customFormat="1">
      <c r="A294" s="140"/>
      <c r="B294" s="143"/>
      <c r="C294" s="156" t="s">
        <v>179</v>
      </c>
      <c r="D294" s="136">
        <v>49295.1</v>
      </c>
      <c r="E294" s="136">
        <v>50067.4</v>
      </c>
      <c r="F294" s="136">
        <v>50838.5</v>
      </c>
      <c r="G294" s="136">
        <v>51137.2</v>
      </c>
      <c r="H294" s="136">
        <v>51137.2</v>
      </c>
      <c r="I294" s="136">
        <v>252475.4</v>
      </c>
    </row>
    <row r="295" spans="1:9" ht="45.75" customHeight="1">
      <c r="A295" s="140"/>
      <c r="B295" s="143"/>
      <c r="C295" s="159"/>
      <c r="D295" s="138"/>
      <c r="E295" s="138"/>
      <c r="F295" s="138"/>
      <c r="G295" s="138"/>
      <c r="H295" s="138"/>
      <c r="I295" s="138"/>
    </row>
    <row r="296" spans="1:9" s="31" customFormat="1" hidden="1">
      <c r="A296" s="140"/>
      <c r="B296" s="143"/>
      <c r="C296" s="66" t="s">
        <v>108</v>
      </c>
      <c r="D296" s="55">
        <v>0</v>
      </c>
      <c r="E296" s="80">
        <v>0</v>
      </c>
      <c r="F296" s="80">
        <v>0</v>
      </c>
      <c r="G296" s="80">
        <v>0</v>
      </c>
      <c r="H296" s="80">
        <v>0</v>
      </c>
      <c r="I296" s="80">
        <v>0</v>
      </c>
    </row>
    <row r="297" spans="1:9" s="31" customFormat="1" ht="37.5" hidden="1">
      <c r="A297" s="141"/>
      <c r="B297" s="144"/>
      <c r="C297" s="53" t="s">
        <v>113</v>
      </c>
      <c r="D297" s="55">
        <v>0</v>
      </c>
      <c r="E297" s="80">
        <v>0</v>
      </c>
      <c r="F297" s="80">
        <v>0</v>
      </c>
      <c r="G297" s="80">
        <v>0</v>
      </c>
      <c r="H297" s="80">
        <v>0</v>
      </c>
      <c r="I297" s="80">
        <v>0</v>
      </c>
    </row>
    <row r="298" spans="1:9" s="31" customFormat="1">
      <c r="A298" s="139" t="s">
        <v>73</v>
      </c>
      <c r="B298" s="142" t="s">
        <v>164</v>
      </c>
      <c r="C298" s="53" t="s">
        <v>29</v>
      </c>
      <c r="D298" s="54">
        <v>2376.8000000000002</v>
      </c>
      <c r="E298" s="54">
        <v>2051.4</v>
      </c>
      <c r="F298" s="54">
        <v>2051.4</v>
      </c>
      <c r="G298" s="54">
        <v>2051.4</v>
      </c>
      <c r="H298" s="54">
        <v>2051.4</v>
      </c>
      <c r="I298" s="54">
        <v>10582.4</v>
      </c>
    </row>
    <row r="299" spans="1:9" s="31" customFormat="1" ht="37.5" hidden="1" customHeight="1">
      <c r="A299" s="140"/>
      <c r="B299" s="143"/>
      <c r="C299" s="53" t="s">
        <v>120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</row>
    <row r="300" spans="1:9" s="33" customFormat="1" ht="37.5" hidden="1" customHeight="1">
      <c r="A300" s="140"/>
      <c r="B300" s="143"/>
      <c r="C300" s="53" t="s">
        <v>30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</row>
    <row r="301" spans="1:9" s="30" customFormat="1">
      <c r="A301" s="140"/>
      <c r="B301" s="143"/>
      <c r="C301" s="65" t="s">
        <v>137</v>
      </c>
      <c r="D301" s="54">
        <v>2376.8000000000002</v>
      </c>
      <c r="E301" s="54">
        <v>2051.4</v>
      </c>
      <c r="F301" s="54">
        <v>2051.4</v>
      </c>
      <c r="G301" s="54">
        <v>2051.4</v>
      </c>
      <c r="H301" s="54">
        <v>2051.4</v>
      </c>
      <c r="I301" s="54">
        <v>10582.4</v>
      </c>
    </row>
    <row r="302" spans="1:9" s="30" customFormat="1">
      <c r="A302" s="140"/>
      <c r="B302" s="143"/>
      <c r="C302" s="156" t="s">
        <v>179</v>
      </c>
      <c r="D302" s="136">
        <v>2376.8000000000002</v>
      </c>
      <c r="E302" s="136">
        <v>2051.4</v>
      </c>
      <c r="F302" s="136">
        <v>2051.4</v>
      </c>
      <c r="G302" s="136">
        <v>2051.4</v>
      </c>
      <c r="H302" s="136">
        <v>2051.4</v>
      </c>
      <c r="I302" s="136">
        <v>10582.4</v>
      </c>
    </row>
    <row r="303" spans="1:9" ht="45.75" customHeight="1">
      <c r="A303" s="140"/>
      <c r="B303" s="143"/>
      <c r="C303" s="159"/>
      <c r="D303" s="138"/>
      <c r="E303" s="138"/>
      <c r="F303" s="138"/>
      <c r="G303" s="138"/>
      <c r="H303" s="138"/>
      <c r="I303" s="138"/>
    </row>
    <row r="304" spans="1:9" s="31" customFormat="1" hidden="1">
      <c r="A304" s="140"/>
      <c r="B304" s="143"/>
      <c r="C304" s="66" t="s">
        <v>108</v>
      </c>
      <c r="D304" s="80">
        <v>0</v>
      </c>
      <c r="E304" s="80">
        <v>0</v>
      </c>
      <c r="F304" s="80">
        <v>0</v>
      </c>
      <c r="G304" s="80">
        <v>0</v>
      </c>
      <c r="H304" s="80">
        <v>0</v>
      </c>
      <c r="I304" s="80">
        <v>0</v>
      </c>
    </row>
    <row r="305" spans="1:9" s="32" customFormat="1" ht="37.5" hidden="1">
      <c r="A305" s="141"/>
      <c r="B305" s="144"/>
      <c r="C305" s="53" t="s">
        <v>113</v>
      </c>
      <c r="D305" s="80">
        <v>0</v>
      </c>
      <c r="E305" s="80">
        <v>0</v>
      </c>
      <c r="F305" s="80">
        <v>0</v>
      </c>
      <c r="G305" s="80">
        <v>0</v>
      </c>
      <c r="H305" s="80">
        <v>0</v>
      </c>
      <c r="I305" s="80">
        <v>0</v>
      </c>
    </row>
    <row r="306" spans="1:9" s="32" customFormat="1">
      <c r="A306" s="139" t="s">
        <v>75</v>
      </c>
      <c r="B306" s="142" t="s">
        <v>165</v>
      </c>
      <c r="C306" s="53" t="s">
        <v>29</v>
      </c>
      <c r="D306" s="54">
        <v>300399.46999999997</v>
      </c>
      <c r="E306" s="54">
        <v>306569.90000000002</v>
      </c>
      <c r="F306" s="54">
        <v>355411.3</v>
      </c>
      <c r="G306" s="54">
        <v>383613.7</v>
      </c>
      <c r="H306" s="54">
        <v>383613.7</v>
      </c>
      <c r="I306" s="54">
        <v>1729608.07</v>
      </c>
    </row>
    <row r="307" spans="1:9" s="32" customFormat="1">
      <c r="A307" s="140"/>
      <c r="B307" s="143"/>
      <c r="C307" s="65" t="s">
        <v>140</v>
      </c>
      <c r="D307" s="54">
        <v>9500</v>
      </c>
      <c r="E307" s="56" t="s">
        <v>128</v>
      </c>
      <c r="F307" s="54">
        <v>7520</v>
      </c>
      <c r="G307" s="54">
        <v>20680</v>
      </c>
      <c r="H307" s="54">
        <v>20680</v>
      </c>
      <c r="I307" s="54">
        <v>58380</v>
      </c>
    </row>
    <row r="308" spans="1:9" s="32" customFormat="1">
      <c r="A308" s="140"/>
      <c r="B308" s="145"/>
      <c r="C308" s="156" t="s">
        <v>179</v>
      </c>
      <c r="D308" s="136">
        <v>9500</v>
      </c>
      <c r="E308" s="168" t="s">
        <v>128</v>
      </c>
      <c r="F308" s="136">
        <v>7520</v>
      </c>
      <c r="G308" s="136">
        <v>20680</v>
      </c>
      <c r="H308" s="136">
        <v>20680</v>
      </c>
      <c r="I308" s="136">
        <v>58380</v>
      </c>
    </row>
    <row r="309" spans="1:9" s="19" customFormat="1" ht="39.75" customHeight="1">
      <c r="A309" s="140"/>
      <c r="B309" s="145"/>
      <c r="C309" s="159"/>
      <c r="D309" s="138"/>
      <c r="E309" s="169"/>
      <c r="F309" s="138"/>
      <c r="G309" s="138"/>
      <c r="H309" s="138"/>
      <c r="I309" s="138"/>
    </row>
    <row r="310" spans="1:9" s="19" customFormat="1" ht="37.5" hidden="1" customHeight="1">
      <c r="A310" s="140"/>
      <c r="B310" s="143"/>
      <c r="C310" s="66" t="s">
        <v>31</v>
      </c>
      <c r="D310" s="55">
        <v>0</v>
      </c>
      <c r="E310" s="55">
        <v>0</v>
      </c>
      <c r="F310" s="55">
        <v>0</v>
      </c>
      <c r="G310" s="55">
        <v>0</v>
      </c>
      <c r="H310" s="55">
        <v>0</v>
      </c>
      <c r="I310" s="55">
        <v>0</v>
      </c>
    </row>
    <row r="311" spans="1:9" s="30" customFormat="1">
      <c r="A311" s="140"/>
      <c r="B311" s="143"/>
      <c r="C311" s="53" t="s">
        <v>137</v>
      </c>
      <c r="D311" s="54">
        <v>290899.46999999997</v>
      </c>
      <c r="E311" s="54">
        <v>306569.90000000002</v>
      </c>
      <c r="F311" s="54">
        <v>347891.3</v>
      </c>
      <c r="G311" s="54">
        <v>362933.7</v>
      </c>
      <c r="H311" s="54">
        <v>362933.7</v>
      </c>
      <c r="I311" s="54">
        <v>1671228.07</v>
      </c>
    </row>
    <row r="312" spans="1:9" s="30" customFormat="1">
      <c r="A312" s="140"/>
      <c r="B312" s="143"/>
      <c r="C312" s="53" t="s">
        <v>136</v>
      </c>
      <c r="D312" s="55"/>
      <c r="E312" s="55"/>
      <c r="F312" s="55"/>
      <c r="G312" s="55"/>
      <c r="H312" s="55"/>
      <c r="I312" s="55"/>
    </row>
    <row r="313" spans="1:9" ht="37.5">
      <c r="A313" s="140"/>
      <c r="B313" s="143"/>
      <c r="C313" s="53" t="s">
        <v>30</v>
      </c>
      <c r="D313" s="54">
        <v>88471.07</v>
      </c>
      <c r="E313" s="54">
        <v>99604.9</v>
      </c>
      <c r="F313" s="54">
        <v>111732.3</v>
      </c>
      <c r="G313" s="54">
        <v>116618.7</v>
      </c>
      <c r="H313" s="54">
        <v>116618.7</v>
      </c>
      <c r="I313" s="54">
        <v>533045.67000000004</v>
      </c>
    </row>
    <row r="314" spans="1:9" ht="37.5">
      <c r="A314" s="140"/>
      <c r="B314" s="143"/>
      <c r="C314" s="53" t="s">
        <v>31</v>
      </c>
      <c r="D314" s="54">
        <v>202428.4</v>
      </c>
      <c r="E314" s="54">
        <v>206965</v>
      </c>
      <c r="F314" s="54">
        <v>236159</v>
      </c>
      <c r="G314" s="54">
        <v>246315</v>
      </c>
      <c r="H314" s="54">
        <v>246315</v>
      </c>
      <c r="I314" s="54">
        <v>1138182.3999999999</v>
      </c>
    </row>
    <row r="315" spans="1:9" s="31" customFormat="1" ht="12.75" hidden="1" customHeight="1">
      <c r="A315" s="140"/>
      <c r="B315" s="143"/>
      <c r="C315" s="53" t="s">
        <v>108</v>
      </c>
      <c r="D315" s="80">
        <v>0</v>
      </c>
      <c r="E315" s="80">
        <v>0</v>
      </c>
      <c r="F315" s="80">
        <v>0</v>
      </c>
      <c r="G315" s="80">
        <v>0</v>
      </c>
      <c r="H315" s="80">
        <v>0</v>
      </c>
      <c r="I315" s="80">
        <v>0</v>
      </c>
    </row>
    <row r="316" spans="1:9" s="31" customFormat="1" ht="37.5" hidden="1">
      <c r="A316" s="141"/>
      <c r="B316" s="144"/>
      <c r="C316" s="53" t="s">
        <v>113</v>
      </c>
      <c r="D316" s="80">
        <v>0</v>
      </c>
      <c r="E316" s="80">
        <v>0</v>
      </c>
      <c r="F316" s="80">
        <v>0</v>
      </c>
      <c r="G316" s="80">
        <v>0</v>
      </c>
      <c r="H316" s="80">
        <v>0</v>
      </c>
      <c r="I316" s="80">
        <v>0</v>
      </c>
    </row>
    <row r="317" spans="1:9" s="32" customFormat="1" ht="55.5" customHeight="1">
      <c r="A317" s="74" t="s">
        <v>77</v>
      </c>
      <c r="B317" s="75" t="s">
        <v>132</v>
      </c>
      <c r="C317" s="53" t="s">
        <v>30</v>
      </c>
      <c r="D317" s="62" t="s">
        <v>127</v>
      </c>
      <c r="E317" s="54" t="s">
        <v>128</v>
      </c>
      <c r="F317" s="54" t="s">
        <v>128</v>
      </c>
      <c r="G317" s="54" t="s">
        <v>128</v>
      </c>
      <c r="H317" s="54" t="s">
        <v>128</v>
      </c>
      <c r="I317" s="62" t="s">
        <v>127</v>
      </c>
    </row>
    <row r="318" spans="1:9" s="32" customFormat="1" ht="69" customHeight="1">
      <c r="A318" s="74" t="s">
        <v>115</v>
      </c>
      <c r="B318" s="75" t="s">
        <v>125</v>
      </c>
      <c r="C318" s="53" t="s">
        <v>30</v>
      </c>
      <c r="D318" s="56" t="s">
        <v>127</v>
      </c>
      <c r="E318" s="55" t="s">
        <v>128</v>
      </c>
      <c r="F318" s="55" t="s">
        <v>128</v>
      </c>
      <c r="G318" s="55" t="s">
        <v>128</v>
      </c>
      <c r="H318" s="55" t="s">
        <v>128</v>
      </c>
      <c r="I318" s="56" t="s">
        <v>127</v>
      </c>
    </row>
    <row r="319" spans="1:9" s="31" customFormat="1">
      <c r="A319" s="139" t="s">
        <v>185</v>
      </c>
      <c r="B319" s="142" t="s">
        <v>153</v>
      </c>
      <c r="C319" s="53" t="s">
        <v>29</v>
      </c>
      <c r="D319" s="55" t="s">
        <v>128</v>
      </c>
      <c r="E319" s="54">
        <v>11025</v>
      </c>
      <c r="F319" s="54">
        <v>0</v>
      </c>
      <c r="G319" s="54">
        <v>0</v>
      </c>
      <c r="H319" s="54">
        <v>0</v>
      </c>
      <c r="I319" s="54">
        <v>11025</v>
      </c>
    </row>
    <row r="320" spans="1:9" s="31" customFormat="1" ht="25.5" customHeight="1">
      <c r="A320" s="140"/>
      <c r="B320" s="143"/>
      <c r="C320" s="65" t="s">
        <v>140</v>
      </c>
      <c r="D320" s="55" t="s">
        <v>128</v>
      </c>
      <c r="E320" s="54">
        <v>10914.7</v>
      </c>
      <c r="F320" s="54">
        <v>0</v>
      </c>
      <c r="G320" s="54">
        <v>0</v>
      </c>
      <c r="H320" s="54">
        <v>0</v>
      </c>
      <c r="I320" s="54">
        <v>10914.7</v>
      </c>
    </row>
    <row r="321" spans="1:9" s="31" customFormat="1" ht="58.5" customHeight="1">
      <c r="A321" s="140"/>
      <c r="B321" s="143"/>
      <c r="C321" s="53" t="s">
        <v>179</v>
      </c>
      <c r="D321" s="55" t="s">
        <v>128</v>
      </c>
      <c r="E321" s="54">
        <v>10914.7</v>
      </c>
      <c r="F321" s="54">
        <v>0</v>
      </c>
      <c r="G321" s="54">
        <v>0</v>
      </c>
      <c r="H321" s="54">
        <v>0</v>
      </c>
      <c r="I321" s="54">
        <v>10914.7</v>
      </c>
    </row>
    <row r="322" spans="1:9" s="31" customFormat="1" ht="24" customHeight="1">
      <c r="A322" s="140"/>
      <c r="B322" s="143"/>
      <c r="C322" s="67" t="s">
        <v>19</v>
      </c>
      <c r="D322" s="55" t="s">
        <v>128</v>
      </c>
      <c r="E322" s="54">
        <v>110.3</v>
      </c>
      <c r="F322" s="54">
        <v>0</v>
      </c>
      <c r="G322" s="54">
        <v>0</v>
      </c>
      <c r="H322" s="54">
        <v>0</v>
      </c>
      <c r="I322" s="54">
        <v>110.3</v>
      </c>
    </row>
    <row r="323" spans="1:9" s="31" customFormat="1" ht="64.5" customHeight="1">
      <c r="A323" s="141"/>
      <c r="B323" s="144"/>
      <c r="C323" s="53" t="s">
        <v>179</v>
      </c>
      <c r="D323" s="55" t="s">
        <v>128</v>
      </c>
      <c r="E323" s="54">
        <v>110.3</v>
      </c>
      <c r="F323" s="54">
        <v>0</v>
      </c>
      <c r="G323" s="54">
        <v>0</v>
      </c>
      <c r="H323" s="54">
        <v>0</v>
      </c>
      <c r="I323" s="54">
        <v>110.3</v>
      </c>
    </row>
    <row r="324" spans="1:9" s="31" customFormat="1">
      <c r="A324" s="139" t="s">
        <v>13</v>
      </c>
      <c r="B324" s="142" t="s">
        <v>169</v>
      </c>
      <c r="C324" s="53" t="s">
        <v>29</v>
      </c>
      <c r="D324" s="54">
        <v>211042.4</v>
      </c>
      <c r="E324" s="54">
        <v>297480.21999999997</v>
      </c>
      <c r="F324" s="54">
        <v>293511.94</v>
      </c>
      <c r="G324" s="54">
        <v>293943.94</v>
      </c>
      <c r="H324" s="54">
        <v>293943.94</v>
      </c>
      <c r="I324" s="54">
        <v>1389922.44</v>
      </c>
    </row>
    <row r="325" spans="1:9" s="31" customFormat="1">
      <c r="A325" s="140"/>
      <c r="B325" s="143"/>
      <c r="C325" s="65" t="s">
        <v>140</v>
      </c>
      <c r="D325" s="70" t="s">
        <v>128</v>
      </c>
      <c r="E325" s="68">
        <v>5326</v>
      </c>
      <c r="F325" s="70" t="s">
        <v>128</v>
      </c>
      <c r="G325" s="68" t="s">
        <v>128</v>
      </c>
      <c r="H325" s="68" t="s">
        <v>128</v>
      </c>
      <c r="I325" s="68">
        <v>5326</v>
      </c>
    </row>
    <row r="326" spans="1:9" s="31" customFormat="1">
      <c r="A326" s="140"/>
      <c r="B326" s="143"/>
      <c r="C326" s="88" t="s">
        <v>136</v>
      </c>
      <c r="D326" s="89"/>
      <c r="E326" s="54"/>
      <c r="F326" s="90"/>
      <c r="G326" s="91"/>
      <c r="H326" s="91"/>
      <c r="I326" s="54"/>
    </row>
    <row r="327" spans="1:9" s="33" customFormat="1" ht="37.5" customHeight="1">
      <c r="A327" s="140"/>
      <c r="B327" s="143"/>
      <c r="C327" s="73" t="s">
        <v>30</v>
      </c>
      <c r="D327" s="87" t="s">
        <v>128</v>
      </c>
      <c r="E327" s="86">
        <v>690</v>
      </c>
      <c r="F327" s="87" t="s">
        <v>128</v>
      </c>
      <c r="G327" s="86" t="s">
        <v>128</v>
      </c>
      <c r="H327" s="86" t="s">
        <v>128</v>
      </c>
      <c r="I327" s="86">
        <v>690</v>
      </c>
    </row>
    <row r="328" spans="1:9" s="33" customFormat="1" ht="62.25" customHeight="1">
      <c r="A328" s="140"/>
      <c r="B328" s="143"/>
      <c r="C328" s="88" t="s">
        <v>34</v>
      </c>
      <c r="D328" s="87" t="s">
        <v>128</v>
      </c>
      <c r="E328" s="86">
        <v>4636</v>
      </c>
      <c r="F328" s="87" t="s">
        <v>128</v>
      </c>
      <c r="G328" s="86" t="s">
        <v>128</v>
      </c>
      <c r="H328" s="86" t="s">
        <v>128</v>
      </c>
      <c r="I328" s="86">
        <v>4636</v>
      </c>
    </row>
    <row r="329" spans="1:9" s="31" customFormat="1">
      <c r="A329" s="140"/>
      <c r="B329" s="143"/>
      <c r="C329" s="66" t="s">
        <v>137</v>
      </c>
      <c r="D329" s="54">
        <v>211042.4</v>
      </c>
      <c r="E329" s="54">
        <v>291371.5</v>
      </c>
      <c r="F329" s="54">
        <v>292736.40000000002</v>
      </c>
      <c r="G329" s="54">
        <v>293168.40000000002</v>
      </c>
      <c r="H329" s="54">
        <v>293168.40000000002</v>
      </c>
      <c r="I329" s="54">
        <v>1381487.1</v>
      </c>
    </row>
    <row r="330" spans="1:9" s="31" customFormat="1">
      <c r="A330" s="140"/>
      <c r="B330" s="143"/>
      <c r="C330" s="53" t="s">
        <v>136</v>
      </c>
      <c r="D330" s="80"/>
      <c r="E330" s="55"/>
      <c r="F330" s="55"/>
      <c r="G330" s="55"/>
      <c r="H330" s="55"/>
      <c r="I330" s="80"/>
    </row>
    <row r="331" spans="1:9" s="33" customFormat="1" ht="37.5">
      <c r="A331" s="140"/>
      <c r="B331" s="143"/>
      <c r="C331" s="53" t="s">
        <v>30</v>
      </c>
      <c r="D331" s="54">
        <v>7620</v>
      </c>
      <c r="E331" s="54">
        <v>23164.799999999999</v>
      </c>
      <c r="F331" s="54">
        <v>23157.8</v>
      </c>
      <c r="G331" s="54">
        <v>23157.8</v>
      </c>
      <c r="H331" s="54">
        <v>23157.8</v>
      </c>
      <c r="I331" s="54">
        <v>100258.2</v>
      </c>
    </row>
    <row r="332" spans="1:9" s="33" customFormat="1" ht="56.25">
      <c r="A332" s="140"/>
      <c r="B332" s="143"/>
      <c r="C332" s="53" t="s">
        <v>32</v>
      </c>
      <c r="D332" s="54">
        <v>14293.6</v>
      </c>
      <c r="E332" s="54">
        <v>32592.7</v>
      </c>
      <c r="F332" s="54">
        <v>32592.7</v>
      </c>
      <c r="G332" s="54">
        <v>32592.7</v>
      </c>
      <c r="H332" s="54">
        <v>32592.7</v>
      </c>
      <c r="I332" s="54">
        <v>144664.4</v>
      </c>
    </row>
    <row r="333" spans="1:9" s="33" customFormat="1" ht="56.25">
      <c r="A333" s="140"/>
      <c r="B333" s="143"/>
      <c r="C333" s="53" t="s">
        <v>33</v>
      </c>
      <c r="D333" s="54">
        <v>1170.2</v>
      </c>
      <c r="E333" s="54">
        <v>15755.7</v>
      </c>
      <c r="F333" s="54">
        <v>15755.7</v>
      </c>
      <c r="G333" s="54">
        <v>15755.7</v>
      </c>
      <c r="H333" s="54">
        <v>15755.7</v>
      </c>
      <c r="I333" s="54">
        <v>64193</v>
      </c>
    </row>
    <row r="334" spans="1:9" s="33" customFormat="1" ht="63" customHeight="1">
      <c r="A334" s="140"/>
      <c r="B334" s="143"/>
      <c r="C334" s="53" t="s">
        <v>34</v>
      </c>
      <c r="D334" s="54">
        <v>187958.6</v>
      </c>
      <c r="E334" s="54">
        <v>219858.3</v>
      </c>
      <c r="F334" s="54">
        <v>221230.2</v>
      </c>
      <c r="G334" s="54">
        <v>221662.2</v>
      </c>
      <c r="H334" s="54">
        <v>221662.2</v>
      </c>
      <c r="I334" s="54">
        <v>1072371.5</v>
      </c>
    </row>
    <row r="335" spans="1:9" s="31" customFormat="1">
      <c r="A335" s="140"/>
      <c r="B335" s="143"/>
      <c r="C335" s="53" t="s">
        <v>108</v>
      </c>
      <c r="D335" s="54">
        <v>0</v>
      </c>
      <c r="E335" s="54">
        <v>782.72</v>
      </c>
      <c r="F335" s="54">
        <v>775.54</v>
      </c>
      <c r="G335" s="54">
        <v>775.54</v>
      </c>
      <c r="H335" s="54">
        <v>775.54</v>
      </c>
      <c r="I335" s="54">
        <v>3109.34</v>
      </c>
    </row>
    <row r="336" spans="1:9" s="31" customFormat="1" ht="37.5" hidden="1">
      <c r="A336" s="141"/>
      <c r="B336" s="144"/>
      <c r="C336" s="53" t="s">
        <v>113</v>
      </c>
      <c r="D336" s="80">
        <v>0</v>
      </c>
      <c r="E336" s="80">
        <v>0</v>
      </c>
      <c r="F336" s="80">
        <v>0</v>
      </c>
      <c r="G336" s="80">
        <v>0</v>
      </c>
      <c r="H336" s="80">
        <v>0</v>
      </c>
      <c r="I336" s="80">
        <v>0</v>
      </c>
    </row>
    <row r="337" spans="1:9" s="31" customFormat="1">
      <c r="A337" s="139" t="s">
        <v>79</v>
      </c>
      <c r="B337" s="142" t="s">
        <v>175</v>
      </c>
      <c r="C337" s="53" t="s">
        <v>29</v>
      </c>
      <c r="D337" s="54">
        <v>41853.4</v>
      </c>
      <c r="E337" s="54">
        <v>15674.2</v>
      </c>
      <c r="F337" s="54">
        <v>17093</v>
      </c>
      <c r="G337" s="54">
        <v>17525</v>
      </c>
      <c r="H337" s="54">
        <v>17525</v>
      </c>
      <c r="I337" s="54">
        <v>109670.6</v>
      </c>
    </row>
    <row r="338" spans="1:9" s="31" customFormat="1">
      <c r="A338" s="140"/>
      <c r="B338" s="143"/>
      <c r="C338" s="65" t="s">
        <v>137</v>
      </c>
      <c r="D338" s="54">
        <v>41853.4</v>
      </c>
      <c r="E338" s="54">
        <v>15674.2</v>
      </c>
      <c r="F338" s="54">
        <v>17093</v>
      </c>
      <c r="G338" s="54">
        <v>17525</v>
      </c>
      <c r="H338" s="54">
        <v>17525</v>
      </c>
      <c r="I338" s="54">
        <v>109670.6</v>
      </c>
    </row>
    <row r="339" spans="1:9" s="31" customFormat="1">
      <c r="A339" s="140"/>
      <c r="B339" s="145"/>
      <c r="C339" s="156" t="s">
        <v>181</v>
      </c>
      <c r="D339" s="136">
        <v>41853.4</v>
      </c>
      <c r="E339" s="136">
        <v>15674.2</v>
      </c>
      <c r="F339" s="136">
        <v>17093</v>
      </c>
      <c r="G339" s="136">
        <v>17525</v>
      </c>
      <c r="H339" s="136">
        <v>17525</v>
      </c>
      <c r="I339" s="136">
        <v>109670.6</v>
      </c>
    </row>
    <row r="340" spans="1:9" s="31" customFormat="1" ht="64.5" customHeight="1">
      <c r="A340" s="141"/>
      <c r="B340" s="152"/>
      <c r="C340" s="159"/>
      <c r="D340" s="138"/>
      <c r="E340" s="138"/>
      <c r="F340" s="138"/>
      <c r="G340" s="138"/>
      <c r="H340" s="138"/>
      <c r="I340" s="138"/>
    </row>
    <row r="341" spans="1:9" s="31" customFormat="1" hidden="1">
      <c r="A341" s="146" t="s">
        <v>79</v>
      </c>
      <c r="B341" s="149" t="s">
        <v>133</v>
      </c>
      <c r="C341" s="44" t="s">
        <v>29</v>
      </c>
      <c r="D341" s="80">
        <v>2748.3</v>
      </c>
      <c r="E341" s="80">
        <v>2748.3</v>
      </c>
      <c r="F341" s="80">
        <v>2748.3</v>
      </c>
      <c r="G341" s="80">
        <v>2748.3</v>
      </c>
      <c r="H341" s="80">
        <v>2748.3</v>
      </c>
      <c r="I341" s="80">
        <v>13741.5</v>
      </c>
    </row>
    <row r="342" spans="1:9" s="31" customFormat="1" ht="37.5" hidden="1">
      <c r="A342" s="147"/>
      <c r="B342" s="150"/>
      <c r="C342" s="37" t="s">
        <v>120</v>
      </c>
      <c r="D342" s="80">
        <v>0</v>
      </c>
      <c r="E342" s="80">
        <v>0</v>
      </c>
      <c r="F342" s="80">
        <v>0</v>
      </c>
      <c r="G342" s="80">
        <v>0</v>
      </c>
      <c r="H342" s="80">
        <v>0</v>
      </c>
      <c r="I342" s="80">
        <v>0</v>
      </c>
    </row>
    <row r="343" spans="1:9" s="33" customFormat="1" ht="56.25" hidden="1">
      <c r="A343" s="147"/>
      <c r="B343" s="150"/>
      <c r="C343" s="37" t="s">
        <v>34</v>
      </c>
      <c r="D343" s="80">
        <v>0</v>
      </c>
      <c r="E343" s="80">
        <v>0</v>
      </c>
      <c r="F343" s="80">
        <v>0</v>
      </c>
      <c r="G343" s="80">
        <v>0</v>
      </c>
      <c r="H343" s="80">
        <v>0</v>
      </c>
      <c r="I343" s="80">
        <v>0</v>
      </c>
    </row>
    <row r="344" spans="1:9" s="31" customFormat="1" hidden="1">
      <c r="A344" s="147"/>
      <c r="B344" s="150"/>
      <c r="C344" s="38" t="s">
        <v>19</v>
      </c>
      <c r="D344" s="80">
        <v>2748.3</v>
      </c>
      <c r="E344" s="80">
        <v>2748.3</v>
      </c>
      <c r="F344" s="80">
        <v>2748.3</v>
      </c>
      <c r="G344" s="80">
        <v>2748.3</v>
      </c>
      <c r="H344" s="80">
        <v>2748.3</v>
      </c>
      <c r="I344" s="80">
        <v>13741.5</v>
      </c>
    </row>
    <row r="345" spans="1:9" s="31" customFormat="1" hidden="1">
      <c r="A345" s="147"/>
      <c r="B345" s="150"/>
      <c r="C345" s="37" t="s">
        <v>136</v>
      </c>
      <c r="D345" s="80"/>
      <c r="E345" s="80"/>
      <c r="F345" s="80"/>
      <c r="G345" s="80"/>
      <c r="H345" s="80"/>
      <c r="I345" s="80"/>
    </row>
    <row r="346" spans="1:9" s="33" customFormat="1" ht="56.25" hidden="1">
      <c r="A346" s="147"/>
      <c r="B346" s="150"/>
      <c r="C346" s="37" t="s">
        <v>34</v>
      </c>
      <c r="D346" s="80">
        <v>2748.3</v>
      </c>
      <c r="E346" s="80">
        <v>2748.3</v>
      </c>
      <c r="F346" s="80">
        <v>2748.3</v>
      </c>
      <c r="G346" s="80">
        <v>2748.3</v>
      </c>
      <c r="H346" s="80">
        <v>2748.3</v>
      </c>
      <c r="I346" s="80">
        <v>13741.5</v>
      </c>
    </row>
    <row r="347" spans="1:9" s="31" customFormat="1" hidden="1">
      <c r="A347" s="147"/>
      <c r="B347" s="150"/>
      <c r="C347" s="37" t="s">
        <v>108</v>
      </c>
      <c r="D347" s="80">
        <v>0</v>
      </c>
      <c r="E347" s="80">
        <v>0</v>
      </c>
      <c r="F347" s="80">
        <v>0</v>
      </c>
      <c r="G347" s="80">
        <v>0</v>
      </c>
      <c r="H347" s="80">
        <v>0</v>
      </c>
      <c r="I347" s="80">
        <v>0</v>
      </c>
    </row>
    <row r="348" spans="1:9" s="31" customFormat="1" ht="37.5" hidden="1">
      <c r="A348" s="148"/>
      <c r="B348" s="151"/>
      <c r="C348" s="37" t="s">
        <v>113</v>
      </c>
      <c r="D348" s="80">
        <v>0</v>
      </c>
      <c r="E348" s="80">
        <v>0</v>
      </c>
      <c r="F348" s="80">
        <v>0</v>
      </c>
      <c r="G348" s="80">
        <v>0</v>
      </c>
      <c r="H348" s="80">
        <v>0</v>
      </c>
      <c r="I348" s="80">
        <v>0</v>
      </c>
    </row>
    <row r="349" spans="1:9" s="31" customFormat="1" ht="18.75" hidden="1" customHeight="1">
      <c r="A349" s="146" t="s">
        <v>81</v>
      </c>
      <c r="B349" s="149" t="s">
        <v>82</v>
      </c>
      <c r="C349" s="37" t="s">
        <v>29</v>
      </c>
      <c r="D349" s="80">
        <v>0</v>
      </c>
      <c r="E349" s="80">
        <v>0</v>
      </c>
      <c r="F349" s="80">
        <v>0</v>
      </c>
      <c r="G349" s="80">
        <v>0</v>
      </c>
      <c r="H349" s="80">
        <v>0</v>
      </c>
      <c r="I349" s="80">
        <v>0</v>
      </c>
    </row>
    <row r="350" spans="1:9" s="31" customFormat="1" ht="37.5" hidden="1" customHeight="1">
      <c r="A350" s="147"/>
      <c r="B350" s="150"/>
      <c r="C350" s="37" t="s">
        <v>120</v>
      </c>
      <c r="D350" s="80">
        <v>0</v>
      </c>
      <c r="E350" s="80">
        <v>0</v>
      </c>
      <c r="F350" s="80">
        <v>0</v>
      </c>
      <c r="G350" s="80">
        <v>0</v>
      </c>
      <c r="H350" s="80">
        <v>0</v>
      </c>
      <c r="I350" s="80">
        <v>0</v>
      </c>
    </row>
    <row r="351" spans="1:9" s="33" customFormat="1" ht="56.25" hidden="1" customHeight="1">
      <c r="A351" s="147"/>
      <c r="B351" s="150"/>
      <c r="C351" s="37" t="s">
        <v>34</v>
      </c>
      <c r="D351" s="80">
        <v>0</v>
      </c>
      <c r="E351" s="80">
        <v>0</v>
      </c>
      <c r="F351" s="80">
        <v>0</v>
      </c>
      <c r="G351" s="80">
        <v>0</v>
      </c>
      <c r="H351" s="80">
        <v>0</v>
      </c>
      <c r="I351" s="80">
        <v>0</v>
      </c>
    </row>
    <row r="352" spans="1:9" s="31" customFormat="1" ht="37.5" hidden="1" customHeight="1">
      <c r="A352" s="147"/>
      <c r="B352" s="150"/>
      <c r="C352" s="37" t="s">
        <v>121</v>
      </c>
      <c r="D352" s="80">
        <v>0</v>
      </c>
      <c r="E352" s="80">
        <v>0</v>
      </c>
      <c r="F352" s="80">
        <v>0</v>
      </c>
      <c r="G352" s="80">
        <v>0</v>
      </c>
      <c r="H352" s="80">
        <v>0</v>
      </c>
      <c r="I352" s="80">
        <v>0</v>
      </c>
    </row>
    <row r="353" spans="1:9" s="33" customFormat="1" ht="56.25" hidden="1" customHeight="1">
      <c r="A353" s="147"/>
      <c r="B353" s="150"/>
      <c r="C353" s="37" t="s">
        <v>34</v>
      </c>
      <c r="D353" s="80">
        <v>0</v>
      </c>
      <c r="E353" s="80">
        <v>0</v>
      </c>
      <c r="F353" s="80">
        <v>0</v>
      </c>
      <c r="G353" s="80">
        <v>0</v>
      </c>
      <c r="H353" s="80">
        <v>0</v>
      </c>
      <c r="I353" s="80">
        <v>0</v>
      </c>
    </row>
    <row r="354" spans="1:9" s="31" customFormat="1" ht="18.75" hidden="1" customHeight="1">
      <c r="A354" s="147"/>
      <c r="B354" s="150"/>
      <c r="C354" s="37" t="s">
        <v>108</v>
      </c>
      <c r="D354" s="80">
        <v>0</v>
      </c>
      <c r="E354" s="80">
        <v>0</v>
      </c>
      <c r="F354" s="80">
        <v>0</v>
      </c>
      <c r="G354" s="80">
        <v>0</v>
      </c>
      <c r="H354" s="80">
        <v>0</v>
      </c>
      <c r="I354" s="80">
        <v>0</v>
      </c>
    </row>
    <row r="355" spans="1:9" s="31" customFormat="1" ht="37.5" hidden="1" customHeight="1">
      <c r="A355" s="148"/>
      <c r="B355" s="151"/>
      <c r="C355" s="37" t="s">
        <v>113</v>
      </c>
      <c r="D355" s="80">
        <v>0</v>
      </c>
      <c r="E355" s="80">
        <v>0</v>
      </c>
      <c r="F355" s="80">
        <v>0</v>
      </c>
      <c r="G355" s="80">
        <v>0</v>
      </c>
      <c r="H355" s="80">
        <v>0</v>
      </c>
      <c r="I355" s="80">
        <v>0</v>
      </c>
    </row>
    <row r="356" spans="1:9" s="31" customFormat="1">
      <c r="A356" s="139" t="s">
        <v>81</v>
      </c>
      <c r="B356" s="142" t="s">
        <v>134</v>
      </c>
      <c r="C356" s="53" t="s">
        <v>29</v>
      </c>
      <c r="D356" s="54">
        <v>110</v>
      </c>
      <c r="E356" s="54">
        <v>110</v>
      </c>
      <c r="F356" s="54">
        <v>110</v>
      </c>
      <c r="G356" s="54">
        <v>110</v>
      </c>
      <c r="H356" s="54">
        <v>110</v>
      </c>
      <c r="I356" s="54">
        <v>550</v>
      </c>
    </row>
    <row r="357" spans="1:9" s="31" customFormat="1" ht="37.5" hidden="1">
      <c r="A357" s="140"/>
      <c r="B357" s="143"/>
      <c r="C357" s="53" t="s">
        <v>120</v>
      </c>
      <c r="D357" s="54">
        <v>0</v>
      </c>
      <c r="E357" s="54">
        <v>0</v>
      </c>
      <c r="F357" s="54">
        <v>0</v>
      </c>
      <c r="G357" s="54">
        <v>0</v>
      </c>
      <c r="H357" s="54">
        <v>0</v>
      </c>
      <c r="I357" s="54">
        <v>0</v>
      </c>
    </row>
    <row r="358" spans="1:9" s="33" customFormat="1" ht="37.5" hidden="1">
      <c r="A358" s="140"/>
      <c r="B358" s="143"/>
      <c r="C358" s="53" t="s">
        <v>30</v>
      </c>
      <c r="D358" s="54">
        <v>0</v>
      </c>
      <c r="E358" s="54">
        <v>0</v>
      </c>
      <c r="F358" s="54">
        <v>0</v>
      </c>
      <c r="G358" s="54">
        <v>0</v>
      </c>
      <c r="H358" s="54">
        <v>0</v>
      </c>
      <c r="I358" s="54">
        <v>0</v>
      </c>
    </row>
    <row r="359" spans="1:9" s="33" customFormat="1" ht="56.25" hidden="1">
      <c r="A359" s="140"/>
      <c r="B359" s="143"/>
      <c r="C359" s="53" t="s">
        <v>34</v>
      </c>
      <c r="D359" s="54">
        <v>0</v>
      </c>
      <c r="E359" s="54">
        <v>0</v>
      </c>
      <c r="F359" s="54">
        <v>0</v>
      </c>
      <c r="G359" s="54">
        <v>0</v>
      </c>
      <c r="H359" s="54">
        <v>0</v>
      </c>
      <c r="I359" s="54">
        <v>0</v>
      </c>
    </row>
    <row r="360" spans="1:9" s="31" customFormat="1">
      <c r="A360" s="140"/>
      <c r="B360" s="143"/>
      <c r="C360" s="53" t="s">
        <v>137</v>
      </c>
      <c r="D360" s="54">
        <v>110</v>
      </c>
      <c r="E360" s="54">
        <v>110</v>
      </c>
      <c r="F360" s="54">
        <v>110</v>
      </c>
      <c r="G360" s="54">
        <v>110</v>
      </c>
      <c r="H360" s="54">
        <v>110</v>
      </c>
      <c r="I360" s="54">
        <v>550</v>
      </c>
    </row>
    <row r="361" spans="1:9" s="31" customFormat="1">
      <c r="A361" s="140"/>
      <c r="B361" s="143"/>
      <c r="C361" s="53" t="s">
        <v>136</v>
      </c>
      <c r="D361" s="55"/>
      <c r="E361" s="55"/>
      <c r="F361" s="55"/>
      <c r="G361" s="55"/>
      <c r="H361" s="55"/>
      <c r="I361" s="55"/>
    </row>
    <row r="362" spans="1:9" s="33" customFormat="1" ht="37.5">
      <c r="A362" s="140"/>
      <c r="B362" s="143"/>
      <c r="C362" s="53" t="s">
        <v>30</v>
      </c>
      <c r="D362" s="54">
        <v>60</v>
      </c>
      <c r="E362" s="54">
        <v>60</v>
      </c>
      <c r="F362" s="54">
        <v>60</v>
      </c>
      <c r="G362" s="54">
        <v>60</v>
      </c>
      <c r="H362" s="54">
        <v>60</v>
      </c>
      <c r="I362" s="54">
        <v>300</v>
      </c>
    </row>
    <row r="363" spans="1:9" s="33" customFormat="1" ht="63" customHeight="1">
      <c r="A363" s="140"/>
      <c r="B363" s="143"/>
      <c r="C363" s="53" t="s">
        <v>34</v>
      </c>
      <c r="D363" s="54">
        <v>50</v>
      </c>
      <c r="E363" s="54">
        <v>50</v>
      </c>
      <c r="F363" s="54">
        <v>50</v>
      </c>
      <c r="G363" s="54">
        <v>50</v>
      </c>
      <c r="H363" s="54">
        <v>50</v>
      </c>
      <c r="I363" s="54">
        <v>250</v>
      </c>
    </row>
    <row r="364" spans="1:9" s="31" customFormat="1">
      <c r="A364" s="139" t="s">
        <v>83</v>
      </c>
      <c r="B364" s="142" t="s">
        <v>166</v>
      </c>
      <c r="C364" s="53" t="s">
        <v>29</v>
      </c>
      <c r="D364" s="54" t="s">
        <v>127</v>
      </c>
      <c r="E364" s="54">
        <v>5379.9</v>
      </c>
      <c r="F364" s="54" t="s">
        <v>128</v>
      </c>
      <c r="G364" s="54" t="s">
        <v>128</v>
      </c>
      <c r="H364" s="54" t="s">
        <v>128</v>
      </c>
      <c r="I364" s="54">
        <v>5379.9</v>
      </c>
    </row>
    <row r="365" spans="1:9" s="31" customFormat="1">
      <c r="A365" s="140"/>
      <c r="B365" s="143"/>
      <c r="C365" s="65" t="s">
        <v>140</v>
      </c>
      <c r="D365" s="54" t="s">
        <v>127</v>
      </c>
      <c r="E365" s="54">
        <v>5326</v>
      </c>
      <c r="F365" s="54" t="s">
        <v>128</v>
      </c>
      <c r="G365" s="54" t="s">
        <v>128</v>
      </c>
      <c r="H365" s="54" t="s">
        <v>128</v>
      </c>
      <c r="I365" s="54">
        <v>5326</v>
      </c>
    </row>
    <row r="366" spans="1:9" s="31" customFormat="1" ht="21.75" customHeight="1">
      <c r="A366" s="140"/>
      <c r="B366" s="143"/>
      <c r="C366" s="83" t="s">
        <v>181</v>
      </c>
      <c r="D366" s="79"/>
      <c r="E366" s="79"/>
      <c r="F366" s="79"/>
      <c r="G366" s="79"/>
      <c r="H366" s="79"/>
      <c r="I366" s="79"/>
    </row>
    <row r="367" spans="1:9" s="33" customFormat="1" ht="47.25" customHeight="1">
      <c r="A367" s="140"/>
      <c r="B367" s="143"/>
      <c r="C367" s="53" t="s">
        <v>30</v>
      </c>
      <c r="D367" s="93" t="s">
        <v>128</v>
      </c>
      <c r="E367" s="85">
        <v>690</v>
      </c>
      <c r="F367" s="85" t="s">
        <v>128</v>
      </c>
      <c r="G367" s="85" t="s">
        <v>128</v>
      </c>
      <c r="H367" s="85" t="s">
        <v>128</v>
      </c>
      <c r="I367" s="85">
        <v>690</v>
      </c>
    </row>
    <row r="368" spans="1:9" s="33" customFormat="1" ht="63" customHeight="1">
      <c r="A368" s="140"/>
      <c r="B368" s="143"/>
      <c r="C368" s="53" t="s">
        <v>34</v>
      </c>
      <c r="D368" s="92" t="s">
        <v>127</v>
      </c>
      <c r="E368" s="85">
        <v>4636</v>
      </c>
      <c r="F368" s="85" t="s">
        <v>128</v>
      </c>
      <c r="G368" s="85" t="s">
        <v>128</v>
      </c>
      <c r="H368" s="85" t="s">
        <v>128</v>
      </c>
      <c r="I368" s="85">
        <v>4636</v>
      </c>
    </row>
    <row r="369" spans="1:9" s="31" customFormat="1">
      <c r="A369" s="140"/>
      <c r="B369" s="143"/>
      <c r="C369" s="67" t="s">
        <v>137</v>
      </c>
      <c r="D369" s="54" t="s">
        <v>127</v>
      </c>
      <c r="E369" s="54">
        <v>53.9</v>
      </c>
      <c r="F369" s="54" t="s">
        <v>128</v>
      </c>
      <c r="G369" s="54" t="s">
        <v>128</v>
      </c>
      <c r="H369" s="54" t="s">
        <v>128</v>
      </c>
      <c r="I369" s="54">
        <v>53.9</v>
      </c>
    </row>
    <row r="370" spans="1:9" s="31" customFormat="1" ht="18.75" customHeight="1">
      <c r="A370" s="140"/>
      <c r="B370" s="143"/>
      <c r="C370" s="53" t="s">
        <v>181</v>
      </c>
      <c r="D370" s="54"/>
      <c r="E370" s="54"/>
      <c r="F370" s="54"/>
      <c r="G370" s="54"/>
      <c r="H370" s="54"/>
      <c r="I370" s="54"/>
    </row>
    <row r="371" spans="1:9" s="33" customFormat="1" ht="48" customHeight="1">
      <c r="A371" s="140"/>
      <c r="B371" s="143"/>
      <c r="C371" s="84" t="s">
        <v>30</v>
      </c>
      <c r="D371" s="93" t="s">
        <v>128</v>
      </c>
      <c r="E371" s="85">
        <v>7</v>
      </c>
      <c r="F371" s="85" t="s">
        <v>128</v>
      </c>
      <c r="G371" s="85" t="s">
        <v>128</v>
      </c>
      <c r="H371" s="85" t="s">
        <v>128</v>
      </c>
      <c r="I371" s="85">
        <v>7</v>
      </c>
    </row>
    <row r="372" spans="1:9" s="31" customFormat="1" ht="66.75" customHeight="1">
      <c r="A372" s="140"/>
      <c r="B372" s="143"/>
      <c r="C372" s="84" t="s">
        <v>34</v>
      </c>
      <c r="D372" s="55" t="s">
        <v>127</v>
      </c>
      <c r="E372" s="85">
        <v>46.9</v>
      </c>
      <c r="F372" s="55" t="s">
        <v>128</v>
      </c>
      <c r="G372" s="55" t="s">
        <v>128</v>
      </c>
      <c r="H372" s="55" t="s">
        <v>128</v>
      </c>
      <c r="I372" s="85">
        <v>46.9</v>
      </c>
    </row>
    <row r="373" spans="1:9" s="31" customFormat="1">
      <c r="A373" s="139" t="s">
        <v>85</v>
      </c>
      <c r="B373" s="142" t="s">
        <v>135</v>
      </c>
      <c r="C373" s="53" t="s">
        <v>29</v>
      </c>
      <c r="D373" s="54">
        <v>169079</v>
      </c>
      <c r="E373" s="54">
        <v>276316.12</v>
      </c>
      <c r="F373" s="54">
        <v>276308.94</v>
      </c>
      <c r="G373" s="54">
        <v>276308.94</v>
      </c>
      <c r="H373" s="54">
        <v>276308.94</v>
      </c>
      <c r="I373" s="54">
        <v>1274321.94</v>
      </c>
    </row>
    <row r="374" spans="1:9" s="31" customFormat="1" ht="37.5" hidden="1">
      <c r="A374" s="140"/>
      <c r="B374" s="143"/>
      <c r="C374" s="53" t="s">
        <v>120</v>
      </c>
      <c r="D374" s="54">
        <v>0</v>
      </c>
      <c r="E374" s="54">
        <v>0</v>
      </c>
      <c r="F374" s="54">
        <v>0</v>
      </c>
      <c r="G374" s="54">
        <v>0</v>
      </c>
      <c r="H374" s="54">
        <v>0</v>
      </c>
      <c r="I374" s="54">
        <v>0</v>
      </c>
    </row>
    <row r="375" spans="1:9" s="33" customFormat="1" ht="37.5" hidden="1">
      <c r="A375" s="140"/>
      <c r="B375" s="143"/>
      <c r="C375" s="53" t="s">
        <v>30</v>
      </c>
      <c r="D375" s="54">
        <v>0</v>
      </c>
      <c r="E375" s="54">
        <v>0</v>
      </c>
      <c r="F375" s="54">
        <v>0</v>
      </c>
      <c r="G375" s="54">
        <v>0</v>
      </c>
      <c r="H375" s="54">
        <v>0</v>
      </c>
      <c r="I375" s="54">
        <v>0</v>
      </c>
    </row>
    <row r="376" spans="1:9" s="33" customFormat="1" ht="56.25" hidden="1">
      <c r="A376" s="140"/>
      <c r="B376" s="143"/>
      <c r="C376" s="53" t="s">
        <v>32</v>
      </c>
      <c r="D376" s="54">
        <v>0</v>
      </c>
      <c r="E376" s="54">
        <v>0</v>
      </c>
      <c r="F376" s="54">
        <v>0</v>
      </c>
      <c r="G376" s="54">
        <v>0</v>
      </c>
      <c r="H376" s="54">
        <v>0</v>
      </c>
      <c r="I376" s="54">
        <v>0</v>
      </c>
    </row>
    <row r="377" spans="1:9" s="33" customFormat="1" ht="56.25" hidden="1">
      <c r="A377" s="140"/>
      <c r="B377" s="143"/>
      <c r="C377" s="53" t="s">
        <v>33</v>
      </c>
      <c r="D377" s="54">
        <v>0</v>
      </c>
      <c r="E377" s="54">
        <v>0</v>
      </c>
      <c r="F377" s="54">
        <v>0</v>
      </c>
      <c r="G377" s="54">
        <v>0</v>
      </c>
      <c r="H377" s="54">
        <v>0</v>
      </c>
      <c r="I377" s="54">
        <v>0</v>
      </c>
    </row>
    <row r="378" spans="1:9" s="33" customFormat="1" ht="56.25" hidden="1">
      <c r="A378" s="140"/>
      <c r="B378" s="143"/>
      <c r="C378" s="53" t="s">
        <v>34</v>
      </c>
      <c r="D378" s="54">
        <v>0</v>
      </c>
      <c r="E378" s="54">
        <v>0</v>
      </c>
      <c r="F378" s="54">
        <v>0</v>
      </c>
      <c r="G378" s="54">
        <v>0</v>
      </c>
      <c r="H378" s="54">
        <v>0</v>
      </c>
      <c r="I378" s="54">
        <v>0</v>
      </c>
    </row>
    <row r="379" spans="1:9" s="31" customFormat="1">
      <c r="A379" s="140"/>
      <c r="B379" s="143"/>
      <c r="C379" s="53" t="s">
        <v>137</v>
      </c>
      <c r="D379" s="54">
        <v>169079</v>
      </c>
      <c r="E379" s="54">
        <v>275533.40000000002</v>
      </c>
      <c r="F379" s="54">
        <v>275533.40000000002</v>
      </c>
      <c r="G379" s="54">
        <v>275533.40000000002</v>
      </c>
      <c r="H379" s="54">
        <v>275533.40000000002</v>
      </c>
      <c r="I379" s="54">
        <v>1271212.6000000001</v>
      </c>
    </row>
    <row r="380" spans="1:9" s="31" customFormat="1">
      <c r="A380" s="140"/>
      <c r="B380" s="143"/>
      <c r="C380" s="53" t="s">
        <v>136</v>
      </c>
      <c r="D380" s="55"/>
      <c r="E380" s="55"/>
      <c r="F380" s="55"/>
      <c r="G380" s="55"/>
      <c r="H380" s="55"/>
      <c r="I380" s="55"/>
    </row>
    <row r="381" spans="1:9" s="33" customFormat="1" ht="37.5">
      <c r="A381" s="140"/>
      <c r="B381" s="143"/>
      <c r="C381" s="53" t="s">
        <v>30</v>
      </c>
      <c r="D381" s="54">
        <v>7560</v>
      </c>
      <c r="E381" s="54">
        <v>23097.8</v>
      </c>
      <c r="F381" s="54">
        <v>23097.8</v>
      </c>
      <c r="G381" s="54">
        <v>23097.8</v>
      </c>
      <c r="H381" s="54">
        <v>23097.8</v>
      </c>
      <c r="I381" s="54">
        <v>99951.2</v>
      </c>
    </row>
    <row r="382" spans="1:9" s="33" customFormat="1" ht="56.25">
      <c r="A382" s="140"/>
      <c r="B382" s="143"/>
      <c r="C382" s="53" t="s">
        <v>32</v>
      </c>
      <c r="D382" s="54">
        <v>14293.6</v>
      </c>
      <c r="E382" s="54">
        <v>32592.7</v>
      </c>
      <c r="F382" s="54">
        <v>32592.7</v>
      </c>
      <c r="G382" s="54">
        <v>32592.7</v>
      </c>
      <c r="H382" s="54">
        <v>32592.7</v>
      </c>
      <c r="I382" s="54">
        <v>144664.4</v>
      </c>
    </row>
    <row r="383" spans="1:9" s="33" customFormat="1" ht="56.25">
      <c r="A383" s="140"/>
      <c r="B383" s="143"/>
      <c r="C383" s="53" t="s">
        <v>33</v>
      </c>
      <c r="D383" s="54">
        <v>1170.2</v>
      </c>
      <c r="E383" s="54">
        <v>15755.7</v>
      </c>
      <c r="F383" s="54">
        <v>15755.7</v>
      </c>
      <c r="G383" s="54">
        <v>15755.7</v>
      </c>
      <c r="H383" s="54">
        <v>15755.7</v>
      </c>
      <c r="I383" s="54">
        <v>64193</v>
      </c>
    </row>
    <row r="384" spans="1:9" s="33" customFormat="1" ht="56.25">
      <c r="A384" s="140"/>
      <c r="B384" s="143"/>
      <c r="C384" s="53" t="s">
        <v>34</v>
      </c>
      <c r="D384" s="54">
        <v>146055.20000000001</v>
      </c>
      <c r="E384" s="54">
        <v>204087.2</v>
      </c>
      <c r="F384" s="54">
        <v>204087.2</v>
      </c>
      <c r="G384" s="54">
        <v>204087.2</v>
      </c>
      <c r="H384" s="54">
        <v>204087.2</v>
      </c>
      <c r="I384" s="54">
        <v>962404</v>
      </c>
    </row>
    <row r="385" spans="1:9" s="31" customFormat="1">
      <c r="A385" s="140"/>
      <c r="B385" s="143"/>
      <c r="C385" s="53" t="s">
        <v>108</v>
      </c>
      <c r="D385" s="54">
        <v>0</v>
      </c>
      <c r="E385" s="54">
        <v>782.72</v>
      </c>
      <c r="F385" s="54">
        <v>775.54</v>
      </c>
      <c r="G385" s="54">
        <v>775.54</v>
      </c>
      <c r="H385" s="54">
        <v>775.54</v>
      </c>
      <c r="I385" s="54">
        <v>3109.34</v>
      </c>
    </row>
    <row r="386" spans="1:9" s="31" customFormat="1" ht="37.5" hidden="1">
      <c r="A386" s="141"/>
      <c r="B386" s="144"/>
      <c r="C386" s="53" t="s">
        <v>113</v>
      </c>
      <c r="D386" s="80">
        <v>0</v>
      </c>
      <c r="E386" s="80">
        <v>0</v>
      </c>
      <c r="F386" s="80">
        <v>0</v>
      </c>
      <c r="G386" s="55">
        <v>0</v>
      </c>
      <c r="H386" s="80">
        <v>0</v>
      </c>
      <c r="I386" s="80">
        <v>0</v>
      </c>
    </row>
    <row r="387" spans="1:9" s="31" customFormat="1" ht="20.25" customHeight="1">
      <c r="A387" s="139" t="s">
        <v>90</v>
      </c>
      <c r="B387" s="142" t="s">
        <v>100</v>
      </c>
      <c r="C387" s="53" t="s">
        <v>29</v>
      </c>
      <c r="D387" s="54">
        <v>40866.9</v>
      </c>
      <c r="E387" s="54">
        <v>25753.7</v>
      </c>
      <c r="F387" s="54">
        <v>26215</v>
      </c>
      <c r="G387" s="54">
        <v>26406.400000000001</v>
      </c>
      <c r="H387" s="54">
        <v>26406.400000000001</v>
      </c>
      <c r="I387" s="54">
        <v>145648.4</v>
      </c>
    </row>
    <row r="388" spans="1:9" s="31" customFormat="1">
      <c r="A388" s="140"/>
      <c r="B388" s="143"/>
      <c r="C388" s="65" t="s">
        <v>18</v>
      </c>
      <c r="D388" s="54">
        <v>15053.9</v>
      </c>
      <c r="E388" s="54" t="s">
        <v>128</v>
      </c>
      <c r="F388" s="54" t="s">
        <v>128</v>
      </c>
      <c r="G388" s="56" t="s">
        <v>128</v>
      </c>
      <c r="H388" s="56" t="s">
        <v>128</v>
      </c>
      <c r="I388" s="54">
        <v>15053.9</v>
      </c>
    </row>
    <row r="389" spans="1:9" s="31" customFormat="1">
      <c r="A389" s="140"/>
      <c r="B389" s="143"/>
      <c r="C389" s="156" t="s">
        <v>179</v>
      </c>
      <c r="D389" s="136">
        <v>15053.9</v>
      </c>
      <c r="E389" s="136" t="s">
        <v>128</v>
      </c>
      <c r="F389" s="136" t="s">
        <v>128</v>
      </c>
      <c r="G389" s="168" t="s">
        <v>128</v>
      </c>
      <c r="H389" s="168" t="s">
        <v>128</v>
      </c>
      <c r="I389" s="136">
        <v>15053.9</v>
      </c>
    </row>
    <row r="390" spans="1:9" s="33" customFormat="1" ht="42.75" customHeight="1">
      <c r="A390" s="140"/>
      <c r="B390" s="143"/>
      <c r="C390" s="159"/>
      <c r="D390" s="138"/>
      <c r="E390" s="138"/>
      <c r="F390" s="138"/>
      <c r="G390" s="169"/>
      <c r="H390" s="169"/>
      <c r="I390" s="138"/>
    </row>
    <row r="391" spans="1:9" s="31" customFormat="1">
      <c r="A391" s="140"/>
      <c r="B391" s="143"/>
      <c r="C391" s="66" t="s">
        <v>19</v>
      </c>
      <c r="D391" s="54">
        <v>25195.9</v>
      </c>
      <c r="E391" s="54">
        <v>25753.7</v>
      </c>
      <c r="F391" s="54">
        <v>26215</v>
      </c>
      <c r="G391" s="54">
        <v>26406.400000000001</v>
      </c>
      <c r="H391" s="54">
        <v>26406.400000000001</v>
      </c>
      <c r="I391" s="54">
        <v>129977.4</v>
      </c>
    </row>
    <row r="392" spans="1:9" s="31" customFormat="1">
      <c r="A392" s="140"/>
      <c r="B392" s="143"/>
      <c r="C392" s="53" t="s">
        <v>136</v>
      </c>
      <c r="D392" s="55"/>
      <c r="E392" s="55"/>
      <c r="F392" s="55"/>
      <c r="G392" s="55"/>
      <c r="H392" s="55"/>
      <c r="I392" s="55"/>
    </row>
    <row r="393" spans="1:9" s="33" customFormat="1" ht="37.5">
      <c r="A393" s="140"/>
      <c r="B393" s="143"/>
      <c r="C393" s="53" t="s">
        <v>30</v>
      </c>
      <c r="D393" s="54">
        <v>24695.9</v>
      </c>
      <c r="E393" s="54">
        <v>25253.7</v>
      </c>
      <c r="F393" s="54">
        <v>25715</v>
      </c>
      <c r="G393" s="54">
        <v>25906.400000000001</v>
      </c>
      <c r="H393" s="54">
        <v>25906.400000000001</v>
      </c>
      <c r="I393" s="54">
        <v>127477.4</v>
      </c>
    </row>
    <row r="394" spans="1:9" s="33" customFormat="1" ht="56.25">
      <c r="A394" s="140"/>
      <c r="B394" s="143"/>
      <c r="C394" s="53" t="s">
        <v>34</v>
      </c>
      <c r="D394" s="54">
        <v>500</v>
      </c>
      <c r="E394" s="54">
        <v>500</v>
      </c>
      <c r="F394" s="54">
        <v>500</v>
      </c>
      <c r="G394" s="54">
        <v>500</v>
      </c>
      <c r="H394" s="54">
        <v>500</v>
      </c>
      <c r="I394" s="54">
        <v>2500</v>
      </c>
    </row>
    <row r="395" spans="1:9" s="33" customFormat="1" ht="56.25">
      <c r="A395" s="140"/>
      <c r="B395" s="143"/>
      <c r="C395" s="53" t="s">
        <v>138</v>
      </c>
      <c r="D395" s="55" t="s">
        <v>127</v>
      </c>
      <c r="E395" s="55" t="s">
        <v>127</v>
      </c>
      <c r="F395" s="55" t="s">
        <v>127</v>
      </c>
      <c r="G395" s="55" t="s">
        <v>127</v>
      </c>
      <c r="H395" s="55" t="s">
        <v>127</v>
      </c>
      <c r="I395" s="55" t="s">
        <v>127</v>
      </c>
    </row>
    <row r="396" spans="1:9" s="33" customFormat="1">
      <c r="A396" s="141"/>
      <c r="B396" s="144"/>
      <c r="C396" s="53" t="s">
        <v>108</v>
      </c>
      <c r="D396" s="54">
        <v>617.1</v>
      </c>
      <c r="E396" s="56" t="s">
        <v>128</v>
      </c>
      <c r="F396" s="56" t="s">
        <v>128</v>
      </c>
      <c r="G396" s="56" t="s">
        <v>128</v>
      </c>
      <c r="H396" s="56" t="s">
        <v>128</v>
      </c>
      <c r="I396" s="54">
        <v>617.1</v>
      </c>
    </row>
    <row r="397" spans="1:9" s="31" customFormat="1">
      <c r="A397" s="139" t="s">
        <v>96</v>
      </c>
      <c r="B397" s="142" t="s">
        <v>176</v>
      </c>
      <c r="C397" s="53" t="s">
        <v>29</v>
      </c>
      <c r="D397" s="54">
        <v>36679.9</v>
      </c>
      <c r="E397" s="54">
        <v>19744.7</v>
      </c>
      <c r="F397" s="54">
        <v>20206</v>
      </c>
      <c r="G397" s="54">
        <v>20397.400000000001</v>
      </c>
      <c r="H397" s="54">
        <v>20397.400000000001</v>
      </c>
      <c r="I397" s="54">
        <v>117425.4</v>
      </c>
    </row>
    <row r="398" spans="1:9" s="31" customFormat="1">
      <c r="A398" s="140"/>
      <c r="B398" s="143"/>
      <c r="C398" s="65" t="s">
        <v>18</v>
      </c>
      <c r="D398" s="54">
        <v>15053.9</v>
      </c>
      <c r="E398" s="54" t="s">
        <v>128</v>
      </c>
      <c r="F398" s="54" t="s">
        <v>128</v>
      </c>
      <c r="G398" s="56" t="s">
        <v>128</v>
      </c>
      <c r="H398" s="81" t="s">
        <v>128</v>
      </c>
      <c r="I398" s="54">
        <v>15053.9</v>
      </c>
    </row>
    <row r="399" spans="1:9" s="31" customFormat="1">
      <c r="A399" s="140"/>
      <c r="B399" s="145"/>
      <c r="C399" s="156" t="s">
        <v>179</v>
      </c>
      <c r="D399" s="136">
        <v>15053.9</v>
      </c>
      <c r="E399" s="136" t="s">
        <v>128</v>
      </c>
      <c r="F399" s="136" t="s">
        <v>128</v>
      </c>
      <c r="G399" s="168" t="s">
        <v>128</v>
      </c>
      <c r="H399" s="177" t="s">
        <v>128</v>
      </c>
      <c r="I399" s="136">
        <v>15053.9</v>
      </c>
    </row>
    <row r="400" spans="1:9" s="33" customFormat="1" ht="44.25" customHeight="1">
      <c r="A400" s="140"/>
      <c r="B400" s="145"/>
      <c r="C400" s="159"/>
      <c r="D400" s="138"/>
      <c r="E400" s="138"/>
      <c r="F400" s="138"/>
      <c r="G400" s="169"/>
      <c r="H400" s="178"/>
      <c r="I400" s="138"/>
    </row>
    <row r="401" spans="1:9" s="31" customFormat="1">
      <c r="A401" s="140"/>
      <c r="B401" s="143"/>
      <c r="C401" s="67" t="s">
        <v>137</v>
      </c>
      <c r="D401" s="54">
        <v>21008.9</v>
      </c>
      <c r="E401" s="54">
        <v>19744.7</v>
      </c>
      <c r="F401" s="54">
        <v>20206</v>
      </c>
      <c r="G401" s="54">
        <v>20397.400000000001</v>
      </c>
      <c r="H401" s="54">
        <v>20397.400000000001</v>
      </c>
      <c r="I401" s="54">
        <v>101754.4</v>
      </c>
    </row>
    <row r="402" spans="1:9" s="31" customFormat="1">
      <c r="A402" s="140"/>
      <c r="B402" s="145"/>
      <c r="C402" s="156" t="s">
        <v>179</v>
      </c>
      <c r="D402" s="136">
        <v>21008.9</v>
      </c>
      <c r="E402" s="136">
        <v>19744.7</v>
      </c>
      <c r="F402" s="136">
        <v>20206</v>
      </c>
      <c r="G402" s="136">
        <v>20397.400000000001</v>
      </c>
      <c r="H402" s="136">
        <v>20397.400000000001</v>
      </c>
      <c r="I402" s="136">
        <v>101754.4</v>
      </c>
    </row>
    <row r="403" spans="1:9" s="33" customFormat="1" ht="43.5" customHeight="1">
      <c r="A403" s="140"/>
      <c r="B403" s="145"/>
      <c r="C403" s="159"/>
      <c r="D403" s="138"/>
      <c r="E403" s="138"/>
      <c r="F403" s="138"/>
      <c r="G403" s="138"/>
      <c r="H403" s="138"/>
      <c r="I403" s="138"/>
    </row>
    <row r="404" spans="1:9" s="31" customFormat="1" ht="21" customHeight="1">
      <c r="A404" s="140"/>
      <c r="B404" s="143"/>
      <c r="C404" s="66" t="s">
        <v>108</v>
      </c>
      <c r="D404" s="54">
        <v>617.1</v>
      </c>
      <c r="E404" s="63" t="s">
        <v>128</v>
      </c>
      <c r="F404" s="63" t="s">
        <v>128</v>
      </c>
      <c r="G404" s="56" t="s">
        <v>128</v>
      </c>
      <c r="H404" s="56" t="s">
        <v>128</v>
      </c>
      <c r="I404" s="54">
        <v>617.1</v>
      </c>
    </row>
    <row r="405" spans="1:9" s="31" customFormat="1" ht="44.25" customHeight="1">
      <c r="A405" s="139" t="s">
        <v>97</v>
      </c>
      <c r="B405" s="142" t="s">
        <v>188</v>
      </c>
      <c r="C405" s="95" t="s">
        <v>30</v>
      </c>
      <c r="D405" s="63" t="s">
        <v>128</v>
      </c>
      <c r="E405" s="63" t="s">
        <v>127</v>
      </c>
      <c r="F405" s="63" t="s">
        <v>127</v>
      </c>
      <c r="G405" s="63" t="s">
        <v>127</v>
      </c>
      <c r="H405" s="63" t="s">
        <v>127</v>
      </c>
      <c r="I405" s="63" t="s">
        <v>127</v>
      </c>
    </row>
    <row r="406" spans="1:9" s="31" customFormat="1" ht="64.5" customHeight="1">
      <c r="A406" s="140"/>
      <c r="B406" s="143"/>
      <c r="C406" s="95" t="s">
        <v>34</v>
      </c>
      <c r="D406" s="63" t="s">
        <v>128</v>
      </c>
      <c r="E406" s="63" t="s">
        <v>127</v>
      </c>
      <c r="F406" s="63" t="s">
        <v>127</v>
      </c>
      <c r="G406" s="63" t="s">
        <v>127</v>
      </c>
      <c r="H406" s="63" t="s">
        <v>127</v>
      </c>
      <c r="I406" s="63" t="s">
        <v>127</v>
      </c>
    </row>
    <row r="407" spans="1:9" s="31" customFormat="1">
      <c r="A407" s="139" t="s">
        <v>187</v>
      </c>
      <c r="B407" s="142" t="s">
        <v>170</v>
      </c>
      <c r="C407" s="53" t="s">
        <v>29</v>
      </c>
      <c r="D407" s="54">
        <v>4187</v>
      </c>
      <c r="E407" s="54">
        <v>6009</v>
      </c>
      <c r="F407" s="54">
        <v>6009</v>
      </c>
      <c r="G407" s="54">
        <v>6009</v>
      </c>
      <c r="H407" s="54">
        <v>6009</v>
      </c>
      <c r="I407" s="54">
        <v>28223</v>
      </c>
    </row>
    <row r="408" spans="1:9" s="31" customFormat="1" ht="37.5" hidden="1">
      <c r="A408" s="140"/>
      <c r="B408" s="143"/>
      <c r="C408" s="53" t="s">
        <v>120</v>
      </c>
      <c r="D408" s="54">
        <v>0</v>
      </c>
      <c r="E408" s="54">
        <v>0</v>
      </c>
      <c r="F408" s="54">
        <v>0</v>
      </c>
      <c r="G408" s="54">
        <v>0</v>
      </c>
      <c r="H408" s="54">
        <v>0</v>
      </c>
      <c r="I408" s="54">
        <v>0</v>
      </c>
    </row>
    <row r="409" spans="1:9" s="33" customFormat="1" ht="37.5" hidden="1">
      <c r="A409" s="140"/>
      <c r="B409" s="143"/>
      <c r="C409" s="53" t="s">
        <v>30</v>
      </c>
      <c r="D409" s="54">
        <v>0</v>
      </c>
      <c r="E409" s="54">
        <v>0</v>
      </c>
      <c r="F409" s="54">
        <v>0</v>
      </c>
      <c r="G409" s="54">
        <v>0</v>
      </c>
      <c r="H409" s="54">
        <v>0</v>
      </c>
      <c r="I409" s="54">
        <v>0</v>
      </c>
    </row>
    <row r="410" spans="1:9" s="31" customFormat="1">
      <c r="A410" s="140"/>
      <c r="B410" s="143"/>
      <c r="C410" s="53" t="s">
        <v>137</v>
      </c>
      <c r="D410" s="54">
        <v>4187</v>
      </c>
      <c r="E410" s="54">
        <v>6009</v>
      </c>
      <c r="F410" s="54">
        <v>6009</v>
      </c>
      <c r="G410" s="54">
        <v>6009</v>
      </c>
      <c r="H410" s="54">
        <v>6009</v>
      </c>
      <c r="I410" s="54">
        <v>28223</v>
      </c>
    </row>
    <row r="411" spans="1:9" s="31" customFormat="1">
      <c r="A411" s="140"/>
      <c r="B411" s="143"/>
      <c r="C411" s="53" t="s">
        <v>136</v>
      </c>
      <c r="D411" s="55"/>
      <c r="E411" s="55"/>
      <c r="F411" s="55"/>
      <c r="G411" s="55"/>
      <c r="H411" s="55"/>
      <c r="I411" s="55"/>
    </row>
    <row r="412" spans="1:9" s="33" customFormat="1" ht="37.5">
      <c r="A412" s="140"/>
      <c r="B412" s="143"/>
      <c r="C412" s="53" t="s">
        <v>30</v>
      </c>
      <c r="D412" s="54">
        <v>3687</v>
      </c>
      <c r="E412" s="54">
        <v>5509</v>
      </c>
      <c r="F412" s="54">
        <v>5509</v>
      </c>
      <c r="G412" s="54">
        <v>5509</v>
      </c>
      <c r="H412" s="54">
        <v>5509</v>
      </c>
      <c r="I412" s="54">
        <v>25723</v>
      </c>
    </row>
    <row r="413" spans="1:9" s="33" customFormat="1" ht="56.25">
      <c r="A413" s="140"/>
      <c r="B413" s="143"/>
      <c r="C413" s="53" t="s">
        <v>34</v>
      </c>
      <c r="D413" s="54">
        <v>500</v>
      </c>
      <c r="E413" s="54">
        <v>500</v>
      </c>
      <c r="F413" s="54">
        <v>500</v>
      </c>
      <c r="G413" s="54">
        <v>500</v>
      </c>
      <c r="H413" s="54">
        <v>500</v>
      </c>
      <c r="I413" s="54">
        <v>2500</v>
      </c>
    </row>
    <row r="414" spans="1:9" s="33" customFormat="1" ht="56.25">
      <c r="A414" s="140"/>
      <c r="B414" s="143"/>
      <c r="C414" s="53" t="s">
        <v>138</v>
      </c>
      <c r="D414" s="55" t="s">
        <v>127</v>
      </c>
      <c r="E414" s="55" t="s">
        <v>127</v>
      </c>
      <c r="F414" s="55" t="s">
        <v>127</v>
      </c>
      <c r="G414" s="55" t="s">
        <v>127</v>
      </c>
      <c r="H414" s="55" t="s">
        <v>127</v>
      </c>
      <c r="I414" s="55" t="s">
        <v>127</v>
      </c>
    </row>
    <row r="415" spans="1:9" s="31" customFormat="1" hidden="1">
      <c r="A415" s="140"/>
      <c r="B415" s="143"/>
      <c r="C415" s="53" t="s">
        <v>108</v>
      </c>
      <c r="D415" s="80">
        <v>0</v>
      </c>
      <c r="E415" s="80">
        <v>0</v>
      </c>
      <c r="F415" s="80">
        <v>0</v>
      </c>
      <c r="G415" s="80">
        <v>0</v>
      </c>
      <c r="H415" s="80">
        <v>0</v>
      </c>
      <c r="I415" s="80">
        <v>0</v>
      </c>
    </row>
    <row r="416" spans="1:9" s="31" customFormat="1" ht="37.5" hidden="1">
      <c r="A416" s="141"/>
      <c r="B416" s="144"/>
      <c r="C416" s="53" t="s">
        <v>113</v>
      </c>
      <c r="D416" s="80">
        <v>0</v>
      </c>
      <c r="E416" s="80">
        <v>0</v>
      </c>
      <c r="F416" s="80">
        <v>0</v>
      </c>
      <c r="G416" s="80">
        <v>0</v>
      </c>
      <c r="H416" s="80">
        <v>0</v>
      </c>
      <c r="I416" s="80">
        <v>0</v>
      </c>
    </row>
    <row r="417" spans="1:9" s="31" customFormat="1">
      <c r="A417" s="139" t="s">
        <v>91</v>
      </c>
      <c r="B417" s="142" t="s">
        <v>167</v>
      </c>
      <c r="C417" s="53" t="s">
        <v>29</v>
      </c>
      <c r="D417" s="54">
        <v>205882.05</v>
      </c>
      <c r="E417" s="54">
        <v>279312</v>
      </c>
      <c r="F417" s="54">
        <v>278271.40000000002</v>
      </c>
      <c r="G417" s="54">
        <v>279990.5</v>
      </c>
      <c r="H417" s="54">
        <v>279990.5</v>
      </c>
      <c r="I417" s="54">
        <v>1323446.45</v>
      </c>
    </row>
    <row r="418" spans="1:9" s="31" customFormat="1">
      <c r="A418" s="140"/>
      <c r="B418" s="143"/>
      <c r="C418" s="65" t="s">
        <v>140</v>
      </c>
      <c r="D418" s="54">
        <v>11978.900000000001</v>
      </c>
      <c r="E418" s="54">
        <v>11998.2</v>
      </c>
      <c r="F418" s="54">
        <v>12050.8</v>
      </c>
      <c r="G418" s="54">
        <v>11034.5</v>
      </c>
      <c r="H418" s="54">
        <v>11034.5</v>
      </c>
      <c r="I418" s="54">
        <v>58096.9</v>
      </c>
    </row>
    <row r="419" spans="1:9" s="31" customFormat="1">
      <c r="A419" s="140"/>
      <c r="B419" s="143"/>
      <c r="C419" s="156" t="s">
        <v>179</v>
      </c>
      <c r="D419" s="136">
        <v>11978.900000000001</v>
      </c>
      <c r="E419" s="136">
        <v>11998.2</v>
      </c>
      <c r="F419" s="136">
        <v>12050.8</v>
      </c>
      <c r="G419" s="136">
        <v>11034.5</v>
      </c>
      <c r="H419" s="136">
        <v>11034.5</v>
      </c>
      <c r="I419" s="136">
        <v>58096.9</v>
      </c>
    </row>
    <row r="420" spans="1:9" s="33" customFormat="1" ht="48" customHeight="1">
      <c r="A420" s="140"/>
      <c r="B420" s="143"/>
      <c r="C420" s="159"/>
      <c r="D420" s="138"/>
      <c r="E420" s="138"/>
      <c r="F420" s="138"/>
      <c r="G420" s="138"/>
      <c r="H420" s="138"/>
      <c r="I420" s="138"/>
    </row>
    <row r="421" spans="1:9" s="30" customFormat="1">
      <c r="A421" s="140"/>
      <c r="B421" s="143"/>
      <c r="C421" s="67" t="s">
        <v>137</v>
      </c>
      <c r="D421" s="54">
        <v>193903.15</v>
      </c>
      <c r="E421" s="54">
        <v>267313.8</v>
      </c>
      <c r="F421" s="54">
        <v>266220.59999999998</v>
      </c>
      <c r="G421" s="54">
        <v>268956</v>
      </c>
      <c r="H421" s="54">
        <v>268956</v>
      </c>
      <c r="I421" s="54">
        <v>1265349.55</v>
      </c>
    </row>
    <row r="422" spans="1:9" s="30" customFormat="1" ht="18.75" customHeight="1">
      <c r="A422" s="140"/>
      <c r="B422" s="143"/>
      <c r="C422" s="53" t="s">
        <v>179</v>
      </c>
      <c r="D422" s="57"/>
      <c r="E422" s="82"/>
      <c r="F422" s="57"/>
      <c r="G422" s="82"/>
      <c r="H422" s="82"/>
      <c r="I422" s="57"/>
    </row>
    <row r="423" spans="1:9" ht="47.25" customHeight="1">
      <c r="A423" s="140"/>
      <c r="B423" s="143"/>
      <c r="C423" s="66" t="s">
        <v>30</v>
      </c>
      <c r="D423" s="54">
        <v>193903.15</v>
      </c>
      <c r="E423" s="68">
        <v>197649.8</v>
      </c>
      <c r="F423" s="68">
        <v>196284.6</v>
      </c>
      <c r="G423" s="68">
        <v>198721</v>
      </c>
      <c r="H423" s="68">
        <v>198721</v>
      </c>
      <c r="I423" s="68">
        <v>985279.55</v>
      </c>
    </row>
    <row r="424" spans="1:9" s="30" customFormat="1" ht="42.75" customHeight="1">
      <c r="A424" s="140"/>
      <c r="B424" s="143"/>
      <c r="C424" s="66" t="s">
        <v>31</v>
      </c>
      <c r="D424" s="55" t="s">
        <v>128</v>
      </c>
      <c r="E424" s="54">
        <v>69664</v>
      </c>
      <c r="F424" s="54">
        <v>69936</v>
      </c>
      <c r="G424" s="54">
        <v>70235</v>
      </c>
      <c r="H424" s="54">
        <v>70235</v>
      </c>
      <c r="I424" s="54">
        <v>280070</v>
      </c>
    </row>
    <row r="425" spans="1:9" ht="24">
      <c r="A425" s="173" t="s">
        <v>191</v>
      </c>
      <c r="B425" s="174"/>
      <c r="C425" s="174"/>
      <c r="D425" s="174"/>
      <c r="E425" s="174"/>
      <c r="F425" s="174"/>
      <c r="G425" s="174"/>
      <c r="H425" s="174"/>
      <c r="I425" s="174"/>
    </row>
    <row r="426" spans="1:9" ht="75" customHeight="1">
      <c r="A426" s="176" t="s">
        <v>192</v>
      </c>
      <c r="B426" s="176"/>
      <c r="C426" s="176"/>
      <c r="D426" s="176"/>
      <c r="E426" s="176"/>
      <c r="F426" s="176"/>
      <c r="G426" s="176"/>
      <c r="H426" s="176"/>
      <c r="I426" s="176"/>
    </row>
    <row r="430" spans="1:9">
      <c r="A430" s="172" t="s">
        <v>190</v>
      </c>
      <c r="B430" s="172"/>
      <c r="C430" s="172"/>
      <c r="D430" s="172"/>
      <c r="E430" s="172"/>
      <c r="F430" s="172"/>
      <c r="G430" s="172"/>
      <c r="H430" s="172"/>
      <c r="I430" s="172"/>
    </row>
  </sheetData>
  <autoFilter ref="A13:I424"/>
  <mergeCells count="404">
    <mergeCell ref="D140:D141"/>
    <mergeCell ref="E140:E141"/>
    <mergeCell ref="F140:F141"/>
    <mergeCell ref="G140:G141"/>
    <mergeCell ref="H140:H141"/>
    <mergeCell ref="I140:I141"/>
    <mergeCell ref="C281:C282"/>
    <mergeCell ref="C294:C295"/>
    <mergeCell ref="C215:C216"/>
    <mergeCell ref="C225:C226"/>
    <mergeCell ref="C234:C235"/>
    <mergeCell ref="C239:C240"/>
    <mergeCell ref="C242:C243"/>
    <mergeCell ref="C248:C249"/>
    <mergeCell ref="C256:C257"/>
    <mergeCell ref="C262:C263"/>
    <mergeCell ref="C265:C266"/>
    <mergeCell ref="D269:D275"/>
    <mergeCell ref="F269:F275"/>
    <mergeCell ref="E269:E275"/>
    <mergeCell ref="G269:G275"/>
    <mergeCell ref="C172:C173"/>
    <mergeCell ref="C195:C196"/>
    <mergeCell ref="C199:C200"/>
    <mergeCell ref="C399:C400"/>
    <mergeCell ref="C402:C403"/>
    <mergeCell ref="C419:C420"/>
    <mergeCell ref="C302:C303"/>
    <mergeCell ref="C308:C309"/>
    <mergeCell ref="C339:C340"/>
    <mergeCell ref="C389:C390"/>
    <mergeCell ref="C65:C66"/>
    <mergeCell ref="C73:C74"/>
    <mergeCell ref="C81:C82"/>
    <mergeCell ref="C87:C88"/>
    <mergeCell ref="C90:C91"/>
    <mergeCell ref="C96:C97"/>
    <mergeCell ref="C99:C100"/>
    <mergeCell ref="C269:C275"/>
    <mergeCell ref="C113:C114"/>
    <mergeCell ref="C116:C117"/>
    <mergeCell ref="C122:C123"/>
    <mergeCell ref="C125:C126"/>
    <mergeCell ref="C131:C132"/>
    <mergeCell ref="C134:C135"/>
    <mergeCell ref="C146:C147"/>
    <mergeCell ref="C159:C160"/>
    <mergeCell ref="C163:C164"/>
    <mergeCell ref="C202:C203"/>
    <mergeCell ref="C211:C212"/>
    <mergeCell ref="C140:C141"/>
    <mergeCell ref="H269:H275"/>
    <mergeCell ref="I269:I275"/>
    <mergeCell ref="A426:I426"/>
    <mergeCell ref="D163:D164"/>
    <mergeCell ref="E163:E164"/>
    <mergeCell ref="F163:F164"/>
    <mergeCell ref="G163:G164"/>
    <mergeCell ref="H163:H164"/>
    <mergeCell ref="I163:I164"/>
    <mergeCell ref="I389:I390"/>
    <mergeCell ref="D399:D400"/>
    <mergeCell ref="E399:E400"/>
    <mergeCell ref="F399:F400"/>
    <mergeCell ref="G399:G400"/>
    <mergeCell ref="H399:H400"/>
    <mergeCell ref="I399:I400"/>
    <mergeCell ref="D389:D390"/>
    <mergeCell ref="E389:E390"/>
    <mergeCell ref="F389:F390"/>
    <mergeCell ref="G389:G390"/>
    <mergeCell ref="H389:H390"/>
    <mergeCell ref="A430:I430"/>
    <mergeCell ref="I402:I403"/>
    <mergeCell ref="D419:D420"/>
    <mergeCell ref="E419:E420"/>
    <mergeCell ref="F419:F420"/>
    <mergeCell ref="G419:G420"/>
    <mergeCell ref="H419:H420"/>
    <mergeCell ref="I419:I420"/>
    <mergeCell ref="D402:D403"/>
    <mergeCell ref="E402:E403"/>
    <mergeCell ref="F402:F403"/>
    <mergeCell ref="G402:G403"/>
    <mergeCell ref="H402:H403"/>
    <mergeCell ref="A407:A416"/>
    <mergeCell ref="B407:B416"/>
    <mergeCell ref="A417:A424"/>
    <mergeCell ref="B417:B424"/>
    <mergeCell ref="A425:I425"/>
    <mergeCell ref="A405:A406"/>
    <mergeCell ref="B405:B406"/>
    <mergeCell ref="D339:D340"/>
    <mergeCell ref="E339:E340"/>
    <mergeCell ref="F339:F340"/>
    <mergeCell ref="G339:G340"/>
    <mergeCell ref="H339:H340"/>
    <mergeCell ref="I339:I340"/>
    <mergeCell ref="I302:I303"/>
    <mergeCell ref="D308:D309"/>
    <mergeCell ref="E308:E309"/>
    <mergeCell ref="F308:F309"/>
    <mergeCell ref="G308:G309"/>
    <mergeCell ref="H308:H309"/>
    <mergeCell ref="I308:I309"/>
    <mergeCell ref="D302:D303"/>
    <mergeCell ref="E302:E303"/>
    <mergeCell ref="F302:F303"/>
    <mergeCell ref="G302:G303"/>
    <mergeCell ref="H302:H303"/>
    <mergeCell ref="I281:I282"/>
    <mergeCell ref="D294:D295"/>
    <mergeCell ref="E294:E295"/>
    <mergeCell ref="F294:F295"/>
    <mergeCell ref="G294:G295"/>
    <mergeCell ref="H294:H295"/>
    <mergeCell ref="I294:I295"/>
    <mergeCell ref="D281:D282"/>
    <mergeCell ref="E281:E282"/>
    <mergeCell ref="F281:F282"/>
    <mergeCell ref="G281:G282"/>
    <mergeCell ref="H281:H282"/>
    <mergeCell ref="I262:I263"/>
    <mergeCell ref="D265:D266"/>
    <mergeCell ref="E265:E266"/>
    <mergeCell ref="F265:F266"/>
    <mergeCell ref="G265:G266"/>
    <mergeCell ref="H265:H266"/>
    <mergeCell ref="I265:I266"/>
    <mergeCell ref="D262:D263"/>
    <mergeCell ref="E262:E263"/>
    <mergeCell ref="F262:F263"/>
    <mergeCell ref="G262:G263"/>
    <mergeCell ref="H262:H263"/>
    <mergeCell ref="I248:I249"/>
    <mergeCell ref="D256:D257"/>
    <mergeCell ref="E256:E257"/>
    <mergeCell ref="F256:F257"/>
    <mergeCell ref="G256:G257"/>
    <mergeCell ref="H256:H257"/>
    <mergeCell ref="I256:I257"/>
    <mergeCell ref="D248:D249"/>
    <mergeCell ref="E248:E249"/>
    <mergeCell ref="F248:F249"/>
    <mergeCell ref="G248:G249"/>
    <mergeCell ref="H248:H249"/>
    <mergeCell ref="I239:I240"/>
    <mergeCell ref="D242:D243"/>
    <mergeCell ref="E242:E243"/>
    <mergeCell ref="F242:F243"/>
    <mergeCell ref="G242:G243"/>
    <mergeCell ref="H242:H243"/>
    <mergeCell ref="I242:I243"/>
    <mergeCell ref="D239:D240"/>
    <mergeCell ref="E239:E240"/>
    <mergeCell ref="F239:F240"/>
    <mergeCell ref="G239:G240"/>
    <mergeCell ref="H239:H240"/>
    <mergeCell ref="I225:I226"/>
    <mergeCell ref="D234:D235"/>
    <mergeCell ref="E234:E235"/>
    <mergeCell ref="F234:F235"/>
    <mergeCell ref="G234:G235"/>
    <mergeCell ref="H234:H235"/>
    <mergeCell ref="I234:I235"/>
    <mergeCell ref="D225:D226"/>
    <mergeCell ref="E225:E226"/>
    <mergeCell ref="F225:F226"/>
    <mergeCell ref="G225:G226"/>
    <mergeCell ref="H225:H226"/>
    <mergeCell ref="I211:I212"/>
    <mergeCell ref="D215:D216"/>
    <mergeCell ref="E215:E216"/>
    <mergeCell ref="F215:F216"/>
    <mergeCell ref="G215:G216"/>
    <mergeCell ref="H215:H216"/>
    <mergeCell ref="I215:I216"/>
    <mergeCell ref="D211:D212"/>
    <mergeCell ref="E211:E212"/>
    <mergeCell ref="F211:F212"/>
    <mergeCell ref="G211:G212"/>
    <mergeCell ref="H211:H212"/>
    <mergeCell ref="I199:I200"/>
    <mergeCell ref="D202:D203"/>
    <mergeCell ref="E202:E203"/>
    <mergeCell ref="F202:F203"/>
    <mergeCell ref="G202:G203"/>
    <mergeCell ref="H202:H203"/>
    <mergeCell ref="I202:I203"/>
    <mergeCell ref="D199:D200"/>
    <mergeCell ref="E199:E200"/>
    <mergeCell ref="F199:F200"/>
    <mergeCell ref="G199:G200"/>
    <mergeCell ref="H199:H200"/>
    <mergeCell ref="I172:I173"/>
    <mergeCell ref="D195:D196"/>
    <mergeCell ref="E195:E196"/>
    <mergeCell ref="F195:F196"/>
    <mergeCell ref="G195:G196"/>
    <mergeCell ref="H195:H196"/>
    <mergeCell ref="I195:I196"/>
    <mergeCell ref="D172:D173"/>
    <mergeCell ref="E172:E173"/>
    <mergeCell ref="F172:F173"/>
    <mergeCell ref="G172:G173"/>
    <mergeCell ref="H172:H173"/>
    <mergeCell ref="I146:I147"/>
    <mergeCell ref="D159:D160"/>
    <mergeCell ref="E159:E160"/>
    <mergeCell ref="F159:F160"/>
    <mergeCell ref="G159:G160"/>
    <mergeCell ref="H159:H160"/>
    <mergeCell ref="I159:I160"/>
    <mergeCell ref="D146:D147"/>
    <mergeCell ref="E146:E147"/>
    <mergeCell ref="F146:F147"/>
    <mergeCell ref="G146:G147"/>
    <mergeCell ref="H146:H147"/>
    <mergeCell ref="I131:I132"/>
    <mergeCell ref="D134:D135"/>
    <mergeCell ref="E134:E135"/>
    <mergeCell ref="F134:F135"/>
    <mergeCell ref="G134:G135"/>
    <mergeCell ref="H134:H135"/>
    <mergeCell ref="I134:I135"/>
    <mergeCell ref="D131:D132"/>
    <mergeCell ref="E131:E132"/>
    <mergeCell ref="F131:F132"/>
    <mergeCell ref="G131:G132"/>
    <mergeCell ref="H131:H132"/>
    <mergeCell ref="I122:I123"/>
    <mergeCell ref="D125:D126"/>
    <mergeCell ref="E125:E126"/>
    <mergeCell ref="F125:F126"/>
    <mergeCell ref="G125:G126"/>
    <mergeCell ref="H125:H126"/>
    <mergeCell ref="I125:I126"/>
    <mergeCell ref="D122:D123"/>
    <mergeCell ref="E122:E123"/>
    <mergeCell ref="F122:F123"/>
    <mergeCell ref="G122:G123"/>
    <mergeCell ref="H122:H123"/>
    <mergeCell ref="I113:I114"/>
    <mergeCell ref="D116:D117"/>
    <mergeCell ref="E116:E117"/>
    <mergeCell ref="F116:F117"/>
    <mergeCell ref="G116:G117"/>
    <mergeCell ref="H116:H117"/>
    <mergeCell ref="I116:I117"/>
    <mergeCell ref="D113:D114"/>
    <mergeCell ref="E113:E114"/>
    <mergeCell ref="F113:F114"/>
    <mergeCell ref="G113:G114"/>
    <mergeCell ref="H113:H114"/>
    <mergeCell ref="D99:D100"/>
    <mergeCell ref="I99:I100"/>
    <mergeCell ref="E99:E100"/>
    <mergeCell ref="F99:F100"/>
    <mergeCell ref="G99:G100"/>
    <mergeCell ref="H99:H100"/>
    <mergeCell ref="I90:I91"/>
    <mergeCell ref="D96:D97"/>
    <mergeCell ref="E96:E97"/>
    <mergeCell ref="F96:F97"/>
    <mergeCell ref="G96:G97"/>
    <mergeCell ref="H96:H97"/>
    <mergeCell ref="I96:I97"/>
    <mergeCell ref="D90:D91"/>
    <mergeCell ref="E90:E91"/>
    <mergeCell ref="F90:F91"/>
    <mergeCell ref="G90:G91"/>
    <mergeCell ref="H90:H91"/>
    <mergeCell ref="I81:I82"/>
    <mergeCell ref="D87:D88"/>
    <mergeCell ref="E87:E88"/>
    <mergeCell ref="F87:F88"/>
    <mergeCell ref="G87:G88"/>
    <mergeCell ref="H87:H88"/>
    <mergeCell ref="I87:I88"/>
    <mergeCell ref="D81:D82"/>
    <mergeCell ref="E81:E82"/>
    <mergeCell ref="F81:F82"/>
    <mergeCell ref="G81:G82"/>
    <mergeCell ref="H81:H82"/>
    <mergeCell ref="I65:I66"/>
    <mergeCell ref="D73:D74"/>
    <mergeCell ref="E73:E74"/>
    <mergeCell ref="F73:F74"/>
    <mergeCell ref="G73:G74"/>
    <mergeCell ref="H73:H74"/>
    <mergeCell ref="I73:I74"/>
    <mergeCell ref="D65:D66"/>
    <mergeCell ref="E65:E66"/>
    <mergeCell ref="F65:F66"/>
    <mergeCell ref="G65:G66"/>
    <mergeCell ref="H65:H66"/>
    <mergeCell ref="D47:D48"/>
    <mergeCell ref="E47:E48"/>
    <mergeCell ref="F47:F48"/>
    <mergeCell ref="G47:G48"/>
    <mergeCell ref="H47:H48"/>
    <mergeCell ref="I47:I48"/>
    <mergeCell ref="F1:I1"/>
    <mergeCell ref="F3:I3"/>
    <mergeCell ref="F5:I5"/>
    <mergeCell ref="A9:I9"/>
    <mergeCell ref="A12:A13"/>
    <mergeCell ref="B12:B13"/>
    <mergeCell ref="C12:C13"/>
    <mergeCell ref="D12:I12"/>
    <mergeCell ref="A8:I8"/>
    <mergeCell ref="A14:A33"/>
    <mergeCell ref="B14:B33"/>
    <mergeCell ref="A34:A42"/>
    <mergeCell ref="B34:B42"/>
    <mergeCell ref="A43:A50"/>
    <mergeCell ref="B43:B50"/>
    <mergeCell ref="C47:C48"/>
    <mergeCell ref="A51:A60"/>
    <mergeCell ref="B51:B60"/>
    <mergeCell ref="A61:A68"/>
    <mergeCell ref="B61:B68"/>
    <mergeCell ref="A69:A76"/>
    <mergeCell ref="B69:B76"/>
    <mergeCell ref="A77:A84"/>
    <mergeCell ref="B77:B84"/>
    <mergeCell ref="A85:A93"/>
    <mergeCell ref="B85:B93"/>
    <mergeCell ref="A94:A101"/>
    <mergeCell ref="B94:B101"/>
    <mergeCell ref="A102:A110"/>
    <mergeCell ref="B102:B110"/>
    <mergeCell ref="A111:A119"/>
    <mergeCell ref="B111:B119"/>
    <mergeCell ref="A120:A128"/>
    <mergeCell ref="B120:B128"/>
    <mergeCell ref="A129:A136"/>
    <mergeCell ref="B129:B136"/>
    <mergeCell ref="A144:A156"/>
    <mergeCell ref="B144:B156"/>
    <mergeCell ref="A157:A167"/>
    <mergeCell ref="B157:B167"/>
    <mergeCell ref="A168:A175"/>
    <mergeCell ref="B168:B175"/>
    <mergeCell ref="A176:A185"/>
    <mergeCell ref="B176:B185"/>
    <mergeCell ref="A138:A143"/>
    <mergeCell ref="B138:B143"/>
    <mergeCell ref="A244:A251"/>
    <mergeCell ref="B244:B251"/>
    <mergeCell ref="A252:A259"/>
    <mergeCell ref="B252:B259"/>
    <mergeCell ref="B237:B243"/>
    <mergeCell ref="A237:A243"/>
    <mergeCell ref="A186:A196"/>
    <mergeCell ref="B186:B196"/>
    <mergeCell ref="A209:A219"/>
    <mergeCell ref="B209:B219"/>
    <mergeCell ref="A220:A229"/>
    <mergeCell ref="B220:B229"/>
    <mergeCell ref="A197:A203"/>
    <mergeCell ref="B197:B203"/>
    <mergeCell ref="A230:A236"/>
    <mergeCell ref="B230:B236"/>
    <mergeCell ref="A204:A208"/>
    <mergeCell ref="B204:B208"/>
    <mergeCell ref="A337:A340"/>
    <mergeCell ref="B337:B340"/>
    <mergeCell ref="A260:A268"/>
    <mergeCell ref="B260:B268"/>
    <mergeCell ref="A269:A277"/>
    <mergeCell ref="B269:B277"/>
    <mergeCell ref="A279:A289"/>
    <mergeCell ref="B279:B289"/>
    <mergeCell ref="A290:A297"/>
    <mergeCell ref="B290:B297"/>
    <mergeCell ref="A298:A305"/>
    <mergeCell ref="B298:B305"/>
    <mergeCell ref="B319:B323"/>
    <mergeCell ref="A319:A323"/>
    <mergeCell ref="D53:D54"/>
    <mergeCell ref="E53:E54"/>
    <mergeCell ref="F53:F54"/>
    <mergeCell ref="G53:G54"/>
    <mergeCell ref="I53:I54"/>
    <mergeCell ref="H53:H54"/>
    <mergeCell ref="A373:A386"/>
    <mergeCell ref="B373:B386"/>
    <mergeCell ref="A397:A404"/>
    <mergeCell ref="B397:B404"/>
    <mergeCell ref="A341:A348"/>
    <mergeCell ref="B341:B348"/>
    <mergeCell ref="A349:A355"/>
    <mergeCell ref="B349:B355"/>
    <mergeCell ref="A356:A363"/>
    <mergeCell ref="B356:B363"/>
    <mergeCell ref="A364:A372"/>
    <mergeCell ref="B364:B372"/>
    <mergeCell ref="A387:A396"/>
    <mergeCell ref="B387:B396"/>
    <mergeCell ref="A306:A316"/>
    <mergeCell ref="B306:B316"/>
    <mergeCell ref="A324:A336"/>
    <mergeCell ref="B324:B336"/>
  </mergeCells>
  <pageMargins left="0.39370078740157483" right="0.39370078740157483" top="1.1811023622047245" bottom="0.47244094488188981" header="0.19685039370078741" footer="0.19685039370078741"/>
  <pageSetup paperSize="9" scale="64" firstPageNumber="94" fitToHeight="0" orientation="landscape" useFirstPageNumber="1" r:id="rId1"/>
  <headerFooter>
    <oddHeader>&amp;C&amp;"Times New Roman,обычный"&amp;16
&amp;P</oddHeader>
  </headerFooter>
  <rowBreaks count="13" manualBreakCount="13">
    <brk id="28" max="8" man="1"/>
    <brk id="56" max="8" man="1"/>
    <brk id="97" max="8" man="1"/>
    <brk id="136" max="8" man="1"/>
    <brk id="164" max="8" man="1"/>
    <brk id="203" max="8" man="1"/>
    <brk id="229" max="8" man="1"/>
    <brk id="265" max="8" man="1"/>
    <brk id="303" max="8" man="1"/>
    <brk id="323" max="8" man="1"/>
    <brk id="362" max="8" man="1"/>
    <brk id="386" max="8" man="1"/>
    <brk id="41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прил_5 (2)</vt:lpstr>
      <vt:lpstr>Форма 3 (2)</vt:lpstr>
      <vt:lpstr>Лист1</vt:lpstr>
      <vt:lpstr>'Форма 3 (2)'!Заголовки_для_печати</vt:lpstr>
      <vt:lpstr>'Форма 3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2021-04-27T14:18:27Z</dcterms:modified>
</cp:coreProperties>
</file>